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110f1a48cc13d1/My Documents/Athletic/HCAAA/2026/Indoor/Planning/"/>
    </mc:Choice>
  </mc:AlternateContent>
  <xr:revisionPtr revIDLastSave="1051" documentId="8_{03DD6399-9319-47F0-B469-9D0D5690530B}" xr6:coauthVersionLast="47" xr6:coauthVersionMax="47" xr10:uidLastSave="{A688B675-E0CB-44EB-9B6E-52EE49702974}"/>
  <bookViews>
    <workbookView xWindow="-120" yWindow="-120" windowWidth="29040" windowHeight="15720" tabRatio="463" firstSheet="10" activeTab="12" xr2:uid="{00000000-000D-0000-FFFF-FFFF00000000}"/>
  </bookViews>
  <sheets>
    <sheet name="All" sheetId="1" r:id="rId1"/>
    <sheet name="SMTRes" sheetId="11" r:id="rId2"/>
    <sheet name="SMFRes" sheetId="10" r:id="rId3"/>
    <sheet name="SWTRes" sheetId="13" r:id="rId4"/>
    <sheet name="SWFRes" sheetId="12" r:id="rId5"/>
    <sheet name="U20MTRes" sheetId="15" r:id="rId6"/>
    <sheet name="U20MFRes" sheetId="14" r:id="rId7"/>
    <sheet name="U20WTRes" sheetId="17" r:id="rId8"/>
    <sheet name="U20WFRes" sheetId="16" r:id="rId9"/>
    <sheet name="U17MTRes" sheetId="19" r:id="rId10"/>
    <sheet name="U17MFRes" sheetId="18" r:id="rId11"/>
    <sheet name="U17WTRes" sheetId="21" r:id="rId12"/>
    <sheet name="U17WFRes" sheetId="20" r:id="rId13"/>
    <sheet name="U15BTRes" sheetId="23" r:id="rId14"/>
    <sheet name="U15BFRes" sheetId="22" r:id="rId15"/>
    <sheet name="U15GTRes" sheetId="25" r:id="rId16"/>
    <sheet name="U15GFRes" sheetId="24" r:id="rId17"/>
    <sheet name="startlist" sheetId="29" r:id="rId18"/>
  </sheets>
  <definedNames>
    <definedName name="_xlnm._FilterDatabase" localSheetId="0" hidden="1">All!$A$1:$D$218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6" l="1"/>
  <c r="C21" i="16"/>
  <c r="D20" i="16"/>
  <c r="C20" i="16"/>
  <c r="C27" i="25"/>
  <c r="D27" i="25"/>
  <c r="D20" i="25"/>
  <c r="C20" i="25"/>
  <c r="D19" i="25"/>
  <c r="C19" i="25"/>
  <c r="D18" i="25"/>
  <c r="C18" i="25"/>
  <c r="D17" i="25"/>
  <c r="C17" i="25"/>
  <c r="D9" i="21"/>
  <c r="C9" i="21"/>
  <c r="D8" i="21"/>
  <c r="C8" i="21"/>
  <c r="D7" i="21"/>
  <c r="C7" i="21"/>
  <c r="D6" i="21"/>
  <c r="C6" i="21"/>
  <c r="D5" i="21"/>
  <c r="C5" i="21"/>
  <c r="D14" i="21"/>
  <c r="C14" i="21"/>
  <c r="D13" i="21"/>
  <c r="C13" i="21"/>
  <c r="D12" i="21"/>
  <c r="C12" i="21"/>
  <c r="D11" i="21"/>
  <c r="C11" i="21"/>
  <c r="C6" i="18"/>
  <c r="D6" i="18"/>
  <c r="C19" i="19"/>
  <c r="D19" i="19"/>
  <c r="C20" i="19"/>
  <c r="D20" i="19"/>
  <c r="C22" i="19"/>
  <c r="D22" i="19"/>
  <c r="C23" i="19"/>
  <c r="D23" i="19"/>
  <c r="C24" i="19"/>
  <c r="D24" i="19"/>
  <c r="C25" i="19"/>
  <c r="D25" i="19"/>
  <c r="C27" i="19"/>
  <c r="D27" i="19"/>
  <c r="C28" i="19"/>
  <c r="D28" i="19"/>
  <c r="C29" i="19"/>
  <c r="D29" i="19"/>
  <c r="C30" i="19"/>
  <c r="D30" i="19"/>
  <c r="C31" i="19"/>
  <c r="D31" i="19"/>
  <c r="D18" i="19"/>
  <c r="C18" i="19"/>
  <c r="D18" i="23"/>
  <c r="C18" i="23"/>
  <c r="D17" i="23"/>
  <c r="C17" i="23"/>
  <c r="D16" i="23"/>
  <c r="C16" i="23"/>
  <c r="D23" i="23"/>
  <c r="C23" i="23"/>
  <c r="D22" i="23"/>
  <c r="C22" i="23"/>
  <c r="D21" i="23"/>
  <c r="C21" i="23"/>
  <c r="D20" i="23"/>
  <c r="C20" i="23"/>
  <c r="Q3" i="29"/>
  <c r="Q4" i="29"/>
  <c r="Q5" i="29"/>
  <c r="Q6" i="29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79" i="29"/>
  <c r="Q80" i="29"/>
  <c r="Q81" i="29"/>
  <c r="Q82" i="29"/>
  <c r="Q83" i="29"/>
  <c r="Q84" i="29"/>
  <c r="Q85" i="29"/>
  <c r="Q86" i="29"/>
  <c r="Q87" i="29"/>
  <c r="Q88" i="29"/>
  <c r="Q89" i="29"/>
  <c r="Q90" i="29"/>
  <c r="Q91" i="29"/>
  <c r="Q92" i="29"/>
  <c r="Q93" i="29"/>
  <c r="Q94" i="29"/>
  <c r="Q95" i="29"/>
  <c r="Q96" i="29"/>
  <c r="Q97" i="29"/>
  <c r="Q98" i="29"/>
  <c r="Q99" i="29"/>
  <c r="Q100" i="29"/>
  <c r="Q101" i="29"/>
  <c r="Q102" i="29"/>
  <c r="Q103" i="29"/>
  <c r="Q104" i="29"/>
  <c r="Q105" i="29"/>
  <c r="Q106" i="29"/>
  <c r="Q107" i="29"/>
  <c r="Q108" i="29"/>
  <c r="Q109" i="29"/>
  <c r="Q110" i="29"/>
  <c r="Q111" i="29"/>
  <c r="Q112" i="29"/>
  <c r="Q113" i="29"/>
  <c r="Q114" i="29"/>
  <c r="Q115" i="29"/>
  <c r="Q116" i="29"/>
  <c r="Q117" i="29"/>
  <c r="Q118" i="29"/>
  <c r="Q119" i="29"/>
  <c r="Q120" i="29"/>
  <c r="Q121" i="29"/>
  <c r="Q122" i="29"/>
  <c r="Q123" i="29"/>
  <c r="Q124" i="29"/>
  <c r="Q125" i="29"/>
  <c r="Q126" i="29"/>
  <c r="Q127" i="29"/>
  <c r="Q128" i="29"/>
  <c r="Q129" i="29"/>
  <c r="Q130" i="29"/>
  <c r="Q131" i="29"/>
  <c r="Q132" i="29"/>
  <c r="Q133" i="29"/>
  <c r="Q134" i="29"/>
  <c r="Q135" i="29"/>
  <c r="Q136" i="29"/>
  <c r="Q137" i="29"/>
  <c r="Q138" i="29"/>
  <c r="Q139" i="29"/>
  <c r="Q140" i="29"/>
  <c r="Q141" i="29"/>
  <c r="Q142" i="29"/>
  <c r="Q143" i="29"/>
  <c r="Q144" i="29"/>
  <c r="Q145" i="29"/>
  <c r="Q146" i="29"/>
  <c r="Q147" i="29"/>
  <c r="Q148" i="29"/>
  <c r="Q149" i="29"/>
  <c r="Q150" i="29"/>
  <c r="Q151" i="29"/>
  <c r="Q152" i="29"/>
  <c r="Q153" i="29"/>
  <c r="Q154" i="29"/>
  <c r="Q155" i="29"/>
  <c r="Q156" i="29"/>
  <c r="Q157" i="29"/>
  <c r="Q158" i="29"/>
  <c r="Q159" i="29"/>
  <c r="Q160" i="29"/>
  <c r="Q161" i="29"/>
  <c r="Q162" i="29"/>
  <c r="Q163" i="29"/>
  <c r="Q164" i="29"/>
  <c r="Q165" i="29"/>
  <c r="Q166" i="29"/>
  <c r="Q167" i="29"/>
  <c r="Q168" i="29"/>
  <c r="Q169" i="29"/>
  <c r="Q170" i="29"/>
  <c r="Q171" i="29"/>
  <c r="Q172" i="29"/>
  <c r="Q173" i="29"/>
  <c r="Q174" i="29"/>
  <c r="Q175" i="29"/>
  <c r="Q176" i="29"/>
  <c r="Q177" i="29"/>
  <c r="Q178" i="29"/>
  <c r="Q179" i="29"/>
  <c r="Q180" i="29"/>
  <c r="Q181" i="29"/>
  <c r="Q182" i="29"/>
  <c r="Q183" i="29"/>
  <c r="G3" i="29"/>
  <c r="H3" i="29"/>
  <c r="I3" i="29"/>
  <c r="J3" i="29"/>
  <c r="K3" i="29"/>
  <c r="L3" i="29"/>
  <c r="M3" i="29"/>
  <c r="G4" i="29"/>
  <c r="H4" i="29"/>
  <c r="I4" i="29"/>
  <c r="J4" i="29"/>
  <c r="K4" i="29"/>
  <c r="L4" i="29"/>
  <c r="M4" i="29"/>
  <c r="G5" i="29"/>
  <c r="H5" i="29"/>
  <c r="I5" i="29"/>
  <c r="J5" i="29"/>
  <c r="K5" i="29"/>
  <c r="L5" i="29"/>
  <c r="M5" i="29"/>
  <c r="G6" i="29"/>
  <c r="H6" i="29"/>
  <c r="I6" i="29"/>
  <c r="J6" i="29"/>
  <c r="K6" i="29"/>
  <c r="L6" i="29"/>
  <c r="M6" i="29"/>
  <c r="G7" i="29"/>
  <c r="H7" i="29"/>
  <c r="I7" i="29"/>
  <c r="J7" i="29"/>
  <c r="K7" i="29"/>
  <c r="L7" i="29"/>
  <c r="M7" i="29"/>
  <c r="G8" i="29"/>
  <c r="H8" i="29"/>
  <c r="I8" i="29"/>
  <c r="J8" i="29"/>
  <c r="K8" i="29"/>
  <c r="L8" i="29"/>
  <c r="M8" i="29"/>
  <c r="G9" i="29"/>
  <c r="H9" i="29"/>
  <c r="I9" i="29"/>
  <c r="J9" i="29"/>
  <c r="K9" i="29"/>
  <c r="L9" i="29"/>
  <c r="M9" i="29"/>
  <c r="G10" i="29"/>
  <c r="H10" i="29"/>
  <c r="I10" i="29"/>
  <c r="J10" i="29"/>
  <c r="K10" i="29"/>
  <c r="L10" i="29"/>
  <c r="M10" i="29"/>
  <c r="G11" i="29"/>
  <c r="H11" i="29"/>
  <c r="I11" i="29"/>
  <c r="J11" i="29"/>
  <c r="K11" i="29"/>
  <c r="L11" i="29"/>
  <c r="M11" i="29"/>
  <c r="G12" i="29"/>
  <c r="H12" i="29"/>
  <c r="I12" i="29"/>
  <c r="J12" i="29"/>
  <c r="K12" i="29"/>
  <c r="L12" i="29"/>
  <c r="M12" i="29"/>
  <c r="G13" i="29"/>
  <c r="H13" i="29"/>
  <c r="I13" i="29"/>
  <c r="J13" i="29"/>
  <c r="K13" i="29"/>
  <c r="L13" i="29"/>
  <c r="M13" i="29"/>
  <c r="G14" i="29"/>
  <c r="H14" i="29"/>
  <c r="I14" i="29"/>
  <c r="J14" i="29"/>
  <c r="K14" i="29"/>
  <c r="L14" i="29"/>
  <c r="M14" i="29"/>
  <c r="G15" i="29"/>
  <c r="H15" i="29"/>
  <c r="I15" i="29"/>
  <c r="J15" i="29"/>
  <c r="K15" i="29"/>
  <c r="L15" i="29"/>
  <c r="M15" i="29"/>
  <c r="G16" i="29"/>
  <c r="H16" i="29"/>
  <c r="I16" i="29"/>
  <c r="J16" i="29"/>
  <c r="K16" i="29"/>
  <c r="L16" i="29"/>
  <c r="M16" i="29"/>
  <c r="G17" i="29"/>
  <c r="H17" i="29"/>
  <c r="I17" i="29"/>
  <c r="J17" i="29"/>
  <c r="K17" i="29"/>
  <c r="L17" i="29"/>
  <c r="M17" i="29"/>
  <c r="G18" i="29"/>
  <c r="H18" i="29"/>
  <c r="I18" i="29"/>
  <c r="J18" i="29"/>
  <c r="K18" i="29"/>
  <c r="L18" i="29"/>
  <c r="M18" i="29"/>
  <c r="G19" i="29"/>
  <c r="H19" i="29"/>
  <c r="I19" i="29"/>
  <c r="J19" i="29"/>
  <c r="K19" i="29"/>
  <c r="L19" i="29"/>
  <c r="M19" i="29"/>
  <c r="G20" i="29"/>
  <c r="H20" i="29"/>
  <c r="I20" i="29"/>
  <c r="J20" i="29"/>
  <c r="K20" i="29"/>
  <c r="L20" i="29"/>
  <c r="M20" i="29"/>
  <c r="G21" i="29"/>
  <c r="H21" i="29"/>
  <c r="I21" i="29"/>
  <c r="J21" i="29"/>
  <c r="K21" i="29"/>
  <c r="L21" i="29"/>
  <c r="M21" i="29"/>
  <c r="G22" i="29"/>
  <c r="H22" i="29"/>
  <c r="I22" i="29"/>
  <c r="J22" i="29"/>
  <c r="K22" i="29"/>
  <c r="L22" i="29"/>
  <c r="M22" i="29"/>
  <c r="G23" i="29"/>
  <c r="H23" i="29"/>
  <c r="I23" i="29"/>
  <c r="J23" i="29"/>
  <c r="K23" i="29"/>
  <c r="L23" i="29"/>
  <c r="M23" i="29"/>
  <c r="G24" i="29"/>
  <c r="H24" i="29"/>
  <c r="I24" i="29"/>
  <c r="J24" i="29"/>
  <c r="K24" i="29"/>
  <c r="L24" i="29"/>
  <c r="M24" i="29"/>
  <c r="G25" i="29"/>
  <c r="H25" i="29"/>
  <c r="I25" i="29"/>
  <c r="J25" i="29"/>
  <c r="K25" i="29"/>
  <c r="L25" i="29"/>
  <c r="M25" i="29"/>
  <c r="G26" i="29"/>
  <c r="H26" i="29"/>
  <c r="I26" i="29"/>
  <c r="J26" i="29"/>
  <c r="K26" i="29"/>
  <c r="L26" i="29"/>
  <c r="M26" i="29"/>
  <c r="G27" i="29"/>
  <c r="H27" i="29"/>
  <c r="I27" i="29"/>
  <c r="J27" i="29"/>
  <c r="K27" i="29"/>
  <c r="L27" i="29"/>
  <c r="M27" i="29"/>
  <c r="G28" i="29"/>
  <c r="H28" i="29"/>
  <c r="I28" i="29"/>
  <c r="J28" i="29"/>
  <c r="K28" i="29"/>
  <c r="L28" i="29"/>
  <c r="M28" i="29"/>
  <c r="G29" i="29"/>
  <c r="H29" i="29"/>
  <c r="I29" i="29"/>
  <c r="J29" i="29"/>
  <c r="K29" i="29"/>
  <c r="L29" i="29"/>
  <c r="M29" i="29"/>
  <c r="G30" i="29"/>
  <c r="H30" i="29"/>
  <c r="I30" i="29"/>
  <c r="J30" i="29"/>
  <c r="K30" i="29"/>
  <c r="L30" i="29"/>
  <c r="M30" i="29"/>
  <c r="G31" i="29"/>
  <c r="H31" i="29"/>
  <c r="I31" i="29"/>
  <c r="J31" i="29"/>
  <c r="K31" i="29"/>
  <c r="L31" i="29"/>
  <c r="M31" i="29"/>
  <c r="G32" i="29"/>
  <c r="H32" i="29"/>
  <c r="I32" i="29"/>
  <c r="J32" i="29"/>
  <c r="K32" i="29"/>
  <c r="L32" i="29"/>
  <c r="M32" i="29"/>
  <c r="G33" i="29"/>
  <c r="H33" i="29"/>
  <c r="I33" i="29"/>
  <c r="J33" i="29"/>
  <c r="K33" i="29"/>
  <c r="L33" i="29"/>
  <c r="M33" i="29"/>
  <c r="G34" i="29"/>
  <c r="H34" i="29"/>
  <c r="I34" i="29"/>
  <c r="J34" i="29"/>
  <c r="K34" i="29"/>
  <c r="L34" i="29"/>
  <c r="M34" i="29"/>
  <c r="G35" i="29"/>
  <c r="H35" i="29"/>
  <c r="I35" i="29"/>
  <c r="J35" i="29"/>
  <c r="K35" i="29"/>
  <c r="L35" i="29"/>
  <c r="M35" i="29"/>
  <c r="G36" i="29"/>
  <c r="H36" i="29"/>
  <c r="I36" i="29"/>
  <c r="J36" i="29"/>
  <c r="K36" i="29"/>
  <c r="L36" i="29"/>
  <c r="M36" i="29"/>
  <c r="G37" i="29"/>
  <c r="H37" i="29"/>
  <c r="I37" i="29"/>
  <c r="J37" i="29"/>
  <c r="K37" i="29"/>
  <c r="L37" i="29"/>
  <c r="M37" i="29"/>
  <c r="G38" i="29"/>
  <c r="H38" i="29"/>
  <c r="I38" i="29"/>
  <c r="J38" i="29"/>
  <c r="K38" i="29"/>
  <c r="L38" i="29"/>
  <c r="M38" i="29"/>
  <c r="G39" i="29"/>
  <c r="H39" i="29"/>
  <c r="I39" i="29"/>
  <c r="J39" i="29"/>
  <c r="K39" i="29"/>
  <c r="L39" i="29"/>
  <c r="M39" i="29"/>
  <c r="G40" i="29"/>
  <c r="H40" i="29"/>
  <c r="I40" i="29"/>
  <c r="J40" i="29"/>
  <c r="K40" i="29"/>
  <c r="L40" i="29"/>
  <c r="M40" i="29"/>
  <c r="G41" i="29"/>
  <c r="H41" i="29"/>
  <c r="I41" i="29"/>
  <c r="J41" i="29"/>
  <c r="K41" i="29"/>
  <c r="L41" i="29"/>
  <c r="M41" i="29"/>
  <c r="G42" i="29"/>
  <c r="H42" i="29"/>
  <c r="I42" i="29"/>
  <c r="J42" i="29"/>
  <c r="K42" i="29"/>
  <c r="L42" i="29"/>
  <c r="M42" i="29"/>
  <c r="G43" i="29"/>
  <c r="H43" i="29"/>
  <c r="I43" i="29"/>
  <c r="J43" i="29"/>
  <c r="K43" i="29"/>
  <c r="L43" i="29"/>
  <c r="M43" i="29"/>
  <c r="G44" i="29"/>
  <c r="H44" i="29"/>
  <c r="I44" i="29"/>
  <c r="J44" i="29"/>
  <c r="K44" i="29"/>
  <c r="L44" i="29"/>
  <c r="M44" i="29"/>
  <c r="G45" i="29"/>
  <c r="H45" i="29"/>
  <c r="I45" i="29"/>
  <c r="J45" i="29"/>
  <c r="K45" i="29"/>
  <c r="L45" i="29"/>
  <c r="M45" i="29"/>
  <c r="G46" i="29"/>
  <c r="H46" i="29"/>
  <c r="I46" i="29"/>
  <c r="J46" i="29"/>
  <c r="K46" i="29"/>
  <c r="L46" i="29"/>
  <c r="M46" i="29"/>
  <c r="G47" i="29"/>
  <c r="H47" i="29"/>
  <c r="I47" i="29"/>
  <c r="J47" i="29"/>
  <c r="K47" i="29"/>
  <c r="L47" i="29"/>
  <c r="M47" i="29"/>
  <c r="G48" i="29"/>
  <c r="H48" i="29"/>
  <c r="I48" i="29"/>
  <c r="J48" i="29"/>
  <c r="K48" i="29"/>
  <c r="L48" i="29"/>
  <c r="M48" i="29"/>
  <c r="G49" i="29"/>
  <c r="H49" i="29"/>
  <c r="I49" i="29"/>
  <c r="J49" i="29"/>
  <c r="K49" i="29"/>
  <c r="L49" i="29"/>
  <c r="M49" i="29"/>
  <c r="G50" i="29"/>
  <c r="H50" i="29"/>
  <c r="I50" i="29"/>
  <c r="J50" i="29"/>
  <c r="K50" i="29"/>
  <c r="L50" i="29"/>
  <c r="M50" i="29"/>
  <c r="G51" i="29"/>
  <c r="H51" i="29"/>
  <c r="I51" i="29"/>
  <c r="J51" i="29"/>
  <c r="K51" i="29"/>
  <c r="L51" i="29"/>
  <c r="M51" i="29"/>
  <c r="G52" i="29"/>
  <c r="H52" i="29"/>
  <c r="I52" i="29"/>
  <c r="J52" i="29"/>
  <c r="K52" i="29"/>
  <c r="L52" i="29"/>
  <c r="M52" i="29"/>
  <c r="G53" i="29"/>
  <c r="H53" i="29"/>
  <c r="I53" i="29"/>
  <c r="J53" i="29"/>
  <c r="K53" i="29"/>
  <c r="L53" i="29"/>
  <c r="M53" i="29"/>
  <c r="G54" i="29"/>
  <c r="H54" i="29"/>
  <c r="I54" i="29"/>
  <c r="J54" i="29"/>
  <c r="K54" i="29"/>
  <c r="L54" i="29"/>
  <c r="M54" i="29"/>
  <c r="G55" i="29"/>
  <c r="H55" i="29"/>
  <c r="I55" i="29"/>
  <c r="J55" i="29"/>
  <c r="K55" i="29"/>
  <c r="L55" i="29"/>
  <c r="M55" i="29"/>
  <c r="G56" i="29"/>
  <c r="H56" i="29"/>
  <c r="I56" i="29"/>
  <c r="J56" i="29"/>
  <c r="K56" i="29"/>
  <c r="L56" i="29"/>
  <c r="M56" i="29"/>
  <c r="G57" i="29"/>
  <c r="H57" i="29"/>
  <c r="I57" i="29"/>
  <c r="J57" i="29"/>
  <c r="K57" i="29"/>
  <c r="L57" i="29"/>
  <c r="M57" i="29"/>
  <c r="G58" i="29"/>
  <c r="H58" i="29"/>
  <c r="I58" i="29"/>
  <c r="J58" i="29"/>
  <c r="K58" i="29"/>
  <c r="L58" i="29"/>
  <c r="M58" i="29"/>
  <c r="G59" i="29"/>
  <c r="H59" i="29"/>
  <c r="I59" i="29"/>
  <c r="J59" i="29"/>
  <c r="K59" i="29"/>
  <c r="L59" i="29"/>
  <c r="M59" i="29"/>
  <c r="G60" i="29"/>
  <c r="H60" i="29"/>
  <c r="I60" i="29"/>
  <c r="J60" i="29"/>
  <c r="K60" i="29"/>
  <c r="L60" i="29"/>
  <c r="M60" i="29"/>
  <c r="G61" i="29"/>
  <c r="H61" i="29"/>
  <c r="I61" i="29"/>
  <c r="J61" i="29"/>
  <c r="K61" i="29"/>
  <c r="L61" i="29"/>
  <c r="M61" i="29"/>
  <c r="G62" i="29"/>
  <c r="H62" i="29"/>
  <c r="I62" i="29"/>
  <c r="J62" i="29"/>
  <c r="K62" i="29"/>
  <c r="L62" i="29"/>
  <c r="M62" i="29"/>
  <c r="G63" i="29"/>
  <c r="H63" i="29"/>
  <c r="I63" i="29"/>
  <c r="J63" i="29"/>
  <c r="K63" i="29"/>
  <c r="L63" i="29"/>
  <c r="M63" i="29"/>
  <c r="G64" i="29"/>
  <c r="H64" i="29"/>
  <c r="I64" i="29"/>
  <c r="J64" i="29"/>
  <c r="K64" i="29"/>
  <c r="L64" i="29"/>
  <c r="M64" i="29"/>
  <c r="G65" i="29"/>
  <c r="H65" i="29"/>
  <c r="I65" i="29"/>
  <c r="J65" i="29"/>
  <c r="K65" i="29"/>
  <c r="L65" i="29"/>
  <c r="M65" i="29"/>
  <c r="G66" i="29"/>
  <c r="H66" i="29"/>
  <c r="I66" i="29"/>
  <c r="J66" i="29"/>
  <c r="K66" i="29"/>
  <c r="L66" i="29"/>
  <c r="M66" i="29"/>
  <c r="G67" i="29"/>
  <c r="H67" i="29"/>
  <c r="I67" i="29"/>
  <c r="J67" i="29"/>
  <c r="K67" i="29"/>
  <c r="L67" i="29"/>
  <c r="M67" i="29"/>
  <c r="G68" i="29"/>
  <c r="H68" i="29"/>
  <c r="I68" i="29"/>
  <c r="J68" i="29"/>
  <c r="K68" i="29"/>
  <c r="L68" i="29"/>
  <c r="M68" i="29"/>
  <c r="G69" i="29"/>
  <c r="H69" i="29"/>
  <c r="I69" i="29"/>
  <c r="J69" i="29"/>
  <c r="K69" i="29"/>
  <c r="L69" i="29"/>
  <c r="M69" i="29"/>
  <c r="G70" i="29"/>
  <c r="H70" i="29"/>
  <c r="I70" i="29"/>
  <c r="J70" i="29"/>
  <c r="K70" i="29"/>
  <c r="L70" i="29"/>
  <c r="M70" i="29"/>
  <c r="G71" i="29"/>
  <c r="H71" i="29"/>
  <c r="I71" i="29"/>
  <c r="J71" i="29"/>
  <c r="K71" i="29"/>
  <c r="L71" i="29"/>
  <c r="M71" i="29"/>
  <c r="G72" i="29"/>
  <c r="H72" i="29"/>
  <c r="I72" i="29"/>
  <c r="J72" i="29"/>
  <c r="K72" i="29"/>
  <c r="L72" i="29"/>
  <c r="M72" i="29"/>
  <c r="G73" i="29"/>
  <c r="H73" i="29"/>
  <c r="I73" i="29"/>
  <c r="J73" i="29"/>
  <c r="K73" i="29"/>
  <c r="L73" i="29"/>
  <c r="M73" i="29"/>
  <c r="G74" i="29"/>
  <c r="H74" i="29"/>
  <c r="I74" i="29"/>
  <c r="J74" i="29"/>
  <c r="K74" i="29"/>
  <c r="L74" i="29"/>
  <c r="M74" i="29"/>
  <c r="G75" i="29"/>
  <c r="H75" i="29"/>
  <c r="I75" i="29"/>
  <c r="J75" i="29"/>
  <c r="K75" i="29"/>
  <c r="L75" i="29"/>
  <c r="M75" i="29"/>
  <c r="G76" i="29"/>
  <c r="H76" i="29"/>
  <c r="I76" i="29"/>
  <c r="J76" i="29"/>
  <c r="K76" i="29"/>
  <c r="L76" i="29"/>
  <c r="M76" i="29"/>
  <c r="G77" i="29"/>
  <c r="H77" i="29"/>
  <c r="I77" i="29"/>
  <c r="J77" i="29"/>
  <c r="K77" i="29"/>
  <c r="L77" i="29"/>
  <c r="M77" i="29"/>
  <c r="G78" i="29"/>
  <c r="H78" i="29"/>
  <c r="I78" i="29"/>
  <c r="J78" i="29"/>
  <c r="K78" i="29"/>
  <c r="L78" i="29"/>
  <c r="M78" i="29"/>
  <c r="G79" i="29"/>
  <c r="H79" i="29"/>
  <c r="I79" i="29"/>
  <c r="J79" i="29"/>
  <c r="K79" i="29"/>
  <c r="L79" i="29"/>
  <c r="M79" i="29"/>
  <c r="G80" i="29"/>
  <c r="H80" i="29"/>
  <c r="I80" i="29"/>
  <c r="J80" i="29"/>
  <c r="K80" i="29"/>
  <c r="L80" i="29"/>
  <c r="M80" i="29"/>
  <c r="G81" i="29"/>
  <c r="H81" i="29"/>
  <c r="I81" i="29"/>
  <c r="J81" i="29"/>
  <c r="K81" i="29"/>
  <c r="L81" i="29"/>
  <c r="M81" i="29"/>
  <c r="G82" i="29"/>
  <c r="H82" i="29"/>
  <c r="I82" i="29"/>
  <c r="J82" i="29"/>
  <c r="K82" i="29"/>
  <c r="L82" i="29"/>
  <c r="M82" i="29"/>
  <c r="G83" i="29"/>
  <c r="H83" i="29"/>
  <c r="I83" i="29"/>
  <c r="J83" i="29"/>
  <c r="K83" i="29"/>
  <c r="L83" i="29"/>
  <c r="M83" i="29"/>
  <c r="G84" i="29"/>
  <c r="H84" i="29"/>
  <c r="I84" i="29"/>
  <c r="J84" i="29"/>
  <c r="K84" i="29"/>
  <c r="L84" i="29"/>
  <c r="M84" i="29"/>
  <c r="G85" i="29"/>
  <c r="H85" i="29"/>
  <c r="I85" i="29"/>
  <c r="J85" i="29"/>
  <c r="K85" i="29"/>
  <c r="L85" i="29"/>
  <c r="M85" i="29"/>
  <c r="G86" i="29"/>
  <c r="H86" i="29"/>
  <c r="I86" i="29"/>
  <c r="J86" i="29"/>
  <c r="K86" i="29"/>
  <c r="L86" i="29"/>
  <c r="M86" i="29"/>
  <c r="G87" i="29"/>
  <c r="H87" i="29"/>
  <c r="I87" i="29"/>
  <c r="J87" i="29"/>
  <c r="K87" i="29"/>
  <c r="L87" i="29"/>
  <c r="M87" i="29"/>
  <c r="G88" i="29"/>
  <c r="H88" i="29"/>
  <c r="I88" i="29"/>
  <c r="J88" i="29"/>
  <c r="K88" i="29"/>
  <c r="L88" i="29"/>
  <c r="M88" i="29"/>
  <c r="G89" i="29"/>
  <c r="H89" i="29"/>
  <c r="I89" i="29"/>
  <c r="J89" i="29"/>
  <c r="K89" i="29"/>
  <c r="L89" i="29"/>
  <c r="M89" i="29"/>
  <c r="G90" i="29"/>
  <c r="H90" i="29"/>
  <c r="I90" i="29"/>
  <c r="J90" i="29"/>
  <c r="K90" i="29"/>
  <c r="L90" i="29"/>
  <c r="M90" i="29"/>
  <c r="G91" i="29"/>
  <c r="H91" i="29"/>
  <c r="I91" i="29"/>
  <c r="J91" i="29"/>
  <c r="K91" i="29"/>
  <c r="L91" i="29"/>
  <c r="M91" i="29"/>
  <c r="G92" i="29"/>
  <c r="H92" i="29"/>
  <c r="I92" i="29"/>
  <c r="J92" i="29"/>
  <c r="K92" i="29"/>
  <c r="L92" i="29"/>
  <c r="M92" i="29"/>
  <c r="G93" i="29"/>
  <c r="H93" i="29"/>
  <c r="I93" i="29"/>
  <c r="J93" i="29"/>
  <c r="K93" i="29"/>
  <c r="L93" i="29"/>
  <c r="M93" i="29"/>
  <c r="G94" i="29"/>
  <c r="H94" i="29"/>
  <c r="I94" i="29"/>
  <c r="J94" i="29"/>
  <c r="K94" i="29"/>
  <c r="L94" i="29"/>
  <c r="M94" i="29"/>
  <c r="G95" i="29"/>
  <c r="H95" i="29"/>
  <c r="I95" i="29"/>
  <c r="J95" i="29"/>
  <c r="K95" i="29"/>
  <c r="L95" i="29"/>
  <c r="M95" i="29"/>
  <c r="G96" i="29"/>
  <c r="H96" i="29"/>
  <c r="I96" i="29"/>
  <c r="J96" i="29"/>
  <c r="K96" i="29"/>
  <c r="L96" i="29"/>
  <c r="M96" i="29"/>
  <c r="G97" i="29"/>
  <c r="H97" i="29"/>
  <c r="I97" i="29"/>
  <c r="J97" i="29"/>
  <c r="K97" i="29"/>
  <c r="L97" i="29"/>
  <c r="M97" i="29"/>
  <c r="G98" i="29"/>
  <c r="H98" i="29"/>
  <c r="I98" i="29"/>
  <c r="J98" i="29"/>
  <c r="K98" i="29"/>
  <c r="L98" i="29"/>
  <c r="M98" i="29"/>
  <c r="G99" i="29"/>
  <c r="H99" i="29"/>
  <c r="I99" i="29"/>
  <c r="J99" i="29"/>
  <c r="K99" i="29"/>
  <c r="L99" i="29"/>
  <c r="M99" i="29"/>
  <c r="G100" i="29"/>
  <c r="H100" i="29"/>
  <c r="I100" i="29"/>
  <c r="J100" i="29"/>
  <c r="K100" i="29"/>
  <c r="L100" i="29"/>
  <c r="M100" i="29"/>
  <c r="G101" i="29"/>
  <c r="H101" i="29"/>
  <c r="I101" i="29"/>
  <c r="J101" i="29"/>
  <c r="K101" i="29"/>
  <c r="L101" i="29"/>
  <c r="M101" i="29"/>
  <c r="G102" i="29"/>
  <c r="H102" i="29"/>
  <c r="I102" i="29"/>
  <c r="J102" i="29"/>
  <c r="K102" i="29"/>
  <c r="L102" i="29"/>
  <c r="M102" i="29"/>
  <c r="G103" i="29"/>
  <c r="H103" i="29"/>
  <c r="I103" i="29"/>
  <c r="J103" i="29"/>
  <c r="K103" i="29"/>
  <c r="L103" i="29"/>
  <c r="M103" i="29"/>
  <c r="G104" i="29"/>
  <c r="H104" i="29"/>
  <c r="I104" i="29"/>
  <c r="J104" i="29"/>
  <c r="K104" i="29"/>
  <c r="L104" i="29"/>
  <c r="M104" i="29"/>
  <c r="G105" i="29"/>
  <c r="H105" i="29"/>
  <c r="I105" i="29"/>
  <c r="J105" i="29"/>
  <c r="K105" i="29"/>
  <c r="L105" i="29"/>
  <c r="M105" i="29"/>
  <c r="G106" i="29"/>
  <c r="H106" i="29"/>
  <c r="I106" i="29"/>
  <c r="J106" i="29"/>
  <c r="K106" i="29"/>
  <c r="L106" i="29"/>
  <c r="M106" i="29"/>
  <c r="G107" i="29"/>
  <c r="H107" i="29"/>
  <c r="I107" i="29"/>
  <c r="J107" i="29"/>
  <c r="K107" i="29"/>
  <c r="L107" i="29"/>
  <c r="M107" i="29"/>
  <c r="G108" i="29"/>
  <c r="H108" i="29"/>
  <c r="I108" i="29"/>
  <c r="J108" i="29"/>
  <c r="K108" i="29"/>
  <c r="L108" i="29"/>
  <c r="M108" i="29"/>
  <c r="G109" i="29"/>
  <c r="H109" i="29"/>
  <c r="I109" i="29"/>
  <c r="J109" i="29"/>
  <c r="K109" i="29"/>
  <c r="L109" i="29"/>
  <c r="M109" i="29"/>
  <c r="G110" i="29"/>
  <c r="H110" i="29"/>
  <c r="I110" i="29"/>
  <c r="J110" i="29"/>
  <c r="K110" i="29"/>
  <c r="L110" i="29"/>
  <c r="M110" i="29"/>
  <c r="G111" i="29"/>
  <c r="H111" i="29"/>
  <c r="I111" i="29"/>
  <c r="J111" i="29"/>
  <c r="K111" i="29"/>
  <c r="L111" i="29"/>
  <c r="M111" i="29"/>
  <c r="G112" i="29"/>
  <c r="H112" i="29"/>
  <c r="I112" i="29"/>
  <c r="J112" i="29"/>
  <c r="K112" i="29"/>
  <c r="L112" i="29"/>
  <c r="M112" i="29"/>
  <c r="G113" i="29"/>
  <c r="H113" i="29"/>
  <c r="I113" i="29"/>
  <c r="J113" i="29"/>
  <c r="K113" i="29"/>
  <c r="L113" i="29"/>
  <c r="M113" i="29"/>
  <c r="G114" i="29"/>
  <c r="H114" i="29"/>
  <c r="I114" i="29"/>
  <c r="J114" i="29"/>
  <c r="K114" i="29"/>
  <c r="L114" i="29"/>
  <c r="M114" i="29"/>
  <c r="G115" i="29"/>
  <c r="H115" i="29"/>
  <c r="I115" i="29"/>
  <c r="J115" i="29"/>
  <c r="K115" i="29"/>
  <c r="L115" i="29"/>
  <c r="M115" i="29"/>
  <c r="G116" i="29"/>
  <c r="H116" i="29"/>
  <c r="I116" i="29"/>
  <c r="J116" i="29"/>
  <c r="K116" i="29"/>
  <c r="L116" i="29"/>
  <c r="M116" i="29"/>
  <c r="G117" i="29"/>
  <c r="H117" i="29"/>
  <c r="I117" i="29"/>
  <c r="J117" i="29"/>
  <c r="K117" i="29"/>
  <c r="L117" i="29"/>
  <c r="M117" i="29"/>
  <c r="G118" i="29"/>
  <c r="H118" i="29"/>
  <c r="I118" i="29"/>
  <c r="J118" i="29"/>
  <c r="K118" i="29"/>
  <c r="L118" i="29"/>
  <c r="M118" i="29"/>
  <c r="G119" i="29"/>
  <c r="H119" i="29"/>
  <c r="I119" i="29"/>
  <c r="J119" i="29"/>
  <c r="K119" i="29"/>
  <c r="L119" i="29"/>
  <c r="M119" i="29"/>
  <c r="G120" i="29"/>
  <c r="H120" i="29"/>
  <c r="I120" i="29"/>
  <c r="J120" i="29"/>
  <c r="K120" i="29"/>
  <c r="L120" i="29"/>
  <c r="M120" i="29"/>
  <c r="G121" i="29"/>
  <c r="H121" i="29"/>
  <c r="I121" i="29"/>
  <c r="J121" i="29"/>
  <c r="K121" i="29"/>
  <c r="L121" i="29"/>
  <c r="M121" i="29"/>
  <c r="G122" i="29"/>
  <c r="H122" i="29"/>
  <c r="I122" i="29"/>
  <c r="J122" i="29"/>
  <c r="K122" i="29"/>
  <c r="L122" i="29"/>
  <c r="M122" i="29"/>
  <c r="G123" i="29"/>
  <c r="H123" i="29"/>
  <c r="I123" i="29"/>
  <c r="J123" i="29"/>
  <c r="K123" i="29"/>
  <c r="L123" i="29"/>
  <c r="M123" i="29"/>
  <c r="G124" i="29"/>
  <c r="H124" i="29"/>
  <c r="I124" i="29"/>
  <c r="J124" i="29"/>
  <c r="K124" i="29"/>
  <c r="L124" i="29"/>
  <c r="M124" i="29"/>
  <c r="G125" i="29"/>
  <c r="H125" i="29"/>
  <c r="I125" i="29"/>
  <c r="J125" i="29"/>
  <c r="K125" i="29"/>
  <c r="L125" i="29"/>
  <c r="M125" i="29"/>
  <c r="G126" i="29"/>
  <c r="H126" i="29"/>
  <c r="I126" i="29"/>
  <c r="J126" i="29"/>
  <c r="K126" i="29"/>
  <c r="L126" i="29"/>
  <c r="M126" i="29"/>
  <c r="G127" i="29"/>
  <c r="H127" i="29"/>
  <c r="I127" i="29"/>
  <c r="J127" i="29"/>
  <c r="K127" i="29"/>
  <c r="L127" i="29"/>
  <c r="M127" i="29"/>
  <c r="G128" i="29"/>
  <c r="H128" i="29"/>
  <c r="I128" i="29"/>
  <c r="J128" i="29"/>
  <c r="K128" i="29"/>
  <c r="L128" i="29"/>
  <c r="M128" i="29"/>
  <c r="G129" i="29"/>
  <c r="H129" i="29"/>
  <c r="I129" i="29"/>
  <c r="J129" i="29"/>
  <c r="K129" i="29"/>
  <c r="L129" i="29"/>
  <c r="M129" i="29"/>
  <c r="G130" i="29"/>
  <c r="H130" i="29"/>
  <c r="I130" i="29"/>
  <c r="J130" i="29"/>
  <c r="K130" i="29"/>
  <c r="L130" i="29"/>
  <c r="M130" i="29"/>
  <c r="G131" i="29"/>
  <c r="H131" i="29"/>
  <c r="I131" i="29"/>
  <c r="J131" i="29"/>
  <c r="K131" i="29"/>
  <c r="L131" i="29"/>
  <c r="M131" i="29"/>
  <c r="G132" i="29"/>
  <c r="H132" i="29"/>
  <c r="I132" i="29"/>
  <c r="J132" i="29"/>
  <c r="K132" i="29"/>
  <c r="L132" i="29"/>
  <c r="M132" i="29"/>
  <c r="G133" i="29"/>
  <c r="H133" i="29"/>
  <c r="I133" i="29"/>
  <c r="J133" i="29"/>
  <c r="K133" i="29"/>
  <c r="L133" i="29"/>
  <c r="M133" i="29"/>
  <c r="G134" i="29"/>
  <c r="H134" i="29"/>
  <c r="I134" i="29"/>
  <c r="J134" i="29"/>
  <c r="K134" i="29"/>
  <c r="L134" i="29"/>
  <c r="M134" i="29"/>
  <c r="G135" i="29"/>
  <c r="H135" i="29"/>
  <c r="I135" i="29"/>
  <c r="J135" i="29"/>
  <c r="K135" i="29"/>
  <c r="L135" i="29"/>
  <c r="M135" i="29"/>
  <c r="G136" i="29"/>
  <c r="H136" i="29"/>
  <c r="I136" i="29"/>
  <c r="J136" i="29"/>
  <c r="K136" i="29"/>
  <c r="L136" i="29"/>
  <c r="M136" i="29"/>
  <c r="G137" i="29"/>
  <c r="H137" i="29"/>
  <c r="I137" i="29"/>
  <c r="J137" i="29"/>
  <c r="K137" i="29"/>
  <c r="L137" i="29"/>
  <c r="M137" i="29"/>
  <c r="G138" i="29"/>
  <c r="H138" i="29"/>
  <c r="I138" i="29"/>
  <c r="J138" i="29"/>
  <c r="K138" i="29"/>
  <c r="L138" i="29"/>
  <c r="M138" i="29"/>
  <c r="G139" i="29"/>
  <c r="H139" i="29"/>
  <c r="I139" i="29"/>
  <c r="J139" i="29"/>
  <c r="K139" i="29"/>
  <c r="L139" i="29"/>
  <c r="M139" i="29"/>
  <c r="G140" i="29"/>
  <c r="H140" i="29"/>
  <c r="I140" i="29"/>
  <c r="J140" i="29"/>
  <c r="K140" i="29"/>
  <c r="L140" i="29"/>
  <c r="M140" i="29"/>
  <c r="G141" i="29"/>
  <c r="H141" i="29"/>
  <c r="I141" i="29"/>
  <c r="J141" i="29"/>
  <c r="K141" i="29"/>
  <c r="L141" i="29"/>
  <c r="M141" i="29"/>
  <c r="G142" i="29"/>
  <c r="H142" i="29"/>
  <c r="I142" i="29"/>
  <c r="J142" i="29"/>
  <c r="K142" i="29"/>
  <c r="L142" i="29"/>
  <c r="M142" i="29"/>
  <c r="G143" i="29"/>
  <c r="H143" i="29"/>
  <c r="I143" i="29"/>
  <c r="J143" i="29"/>
  <c r="K143" i="29"/>
  <c r="L143" i="29"/>
  <c r="M143" i="29"/>
  <c r="G144" i="29"/>
  <c r="H144" i="29"/>
  <c r="I144" i="29"/>
  <c r="J144" i="29"/>
  <c r="K144" i="29"/>
  <c r="L144" i="29"/>
  <c r="M144" i="29"/>
  <c r="G145" i="29"/>
  <c r="H145" i="29"/>
  <c r="I145" i="29"/>
  <c r="J145" i="29"/>
  <c r="K145" i="29"/>
  <c r="L145" i="29"/>
  <c r="M145" i="29"/>
  <c r="G146" i="29"/>
  <c r="H146" i="29"/>
  <c r="I146" i="29"/>
  <c r="J146" i="29"/>
  <c r="K146" i="29"/>
  <c r="L146" i="29"/>
  <c r="M146" i="29"/>
  <c r="G147" i="29"/>
  <c r="H147" i="29"/>
  <c r="I147" i="29"/>
  <c r="J147" i="29"/>
  <c r="K147" i="29"/>
  <c r="L147" i="29"/>
  <c r="M147" i="29"/>
  <c r="G148" i="29"/>
  <c r="H148" i="29"/>
  <c r="I148" i="29"/>
  <c r="J148" i="29"/>
  <c r="K148" i="29"/>
  <c r="L148" i="29"/>
  <c r="M148" i="29"/>
  <c r="G149" i="29"/>
  <c r="H149" i="29"/>
  <c r="I149" i="29"/>
  <c r="J149" i="29"/>
  <c r="K149" i="29"/>
  <c r="L149" i="29"/>
  <c r="M149" i="29"/>
  <c r="G150" i="29"/>
  <c r="H150" i="29"/>
  <c r="I150" i="29"/>
  <c r="J150" i="29"/>
  <c r="K150" i="29"/>
  <c r="L150" i="29"/>
  <c r="M150" i="29"/>
  <c r="G151" i="29"/>
  <c r="H151" i="29"/>
  <c r="I151" i="29"/>
  <c r="J151" i="29"/>
  <c r="K151" i="29"/>
  <c r="L151" i="29"/>
  <c r="M151" i="29"/>
  <c r="G152" i="29"/>
  <c r="H152" i="29"/>
  <c r="I152" i="29"/>
  <c r="J152" i="29"/>
  <c r="K152" i="29"/>
  <c r="L152" i="29"/>
  <c r="M152" i="29"/>
  <c r="G153" i="29"/>
  <c r="H153" i="29"/>
  <c r="I153" i="29"/>
  <c r="J153" i="29"/>
  <c r="K153" i="29"/>
  <c r="L153" i="29"/>
  <c r="M153" i="29"/>
  <c r="G154" i="29"/>
  <c r="H154" i="29"/>
  <c r="I154" i="29"/>
  <c r="J154" i="29"/>
  <c r="K154" i="29"/>
  <c r="L154" i="29"/>
  <c r="M154" i="29"/>
  <c r="G155" i="29"/>
  <c r="H155" i="29"/>
  <c r="I155" i="29"/>
  <c r="J155" i="29"/>
  <c r="K155" i="29"/>
  <c r="L155" i="29"/>
  <c r="M155" i="29"/>
  <c r="G156" i="29"/>
  <c r="H156" i="29"/>
  <c r="I156" i="29"/>
  <c r="J156" i="29"/>
  <c r="K156" i="29"/>
  <c r="L156" i="29"/>
  <c r="M156" i="29"/>
  <c r="G157" i="29"/>
  <c r="H157" i="29"/>
  <c r="I157" i="29"/>
  <c r="J157" i="29"/>
  <c r="K157" i="29"/>
  <c r="L157" i="29"/>
  <c r="M157" i="29"/>
  <c r="G158" i="29"/>
  <c r="H158" i="29"/>
  <c r="I158" i="29"/>
  <c r="J158" i="29"/>
  <c r="K158" i="29"/>
  <c r="L158" i="29"/>
  <c r="M158" i="29"/>
  <c r="G159" i="29"/>
  <c r="H159" i="29"/>
  <c r="I159" i="29"/>
  <c r="J159" i="29"/>
  <c r="K159" i="29"/>
  <c r="L159" i="29"/>
  <c r="M159" i="29"/>
  <c r="G160" i="29"/>
  <c r="H160" i="29"/>
  <c r="I160" i="29"/>
  <c r="J160" i="29"/>
  <c r="K160" i="29"/>
  <c r="L160" i="29"/>
  <c r="M160" i="29"/>
  <c r="G161" i="29"/>
  <c r="H161" i="29"/>
  <c r="I161" i="29"/>
  <c r="J161" i="29"/>
  <c r="K161" i="29"/>
  <c r="L161" i="29"/>
  <c r="M161" i="29"/>
  <c r="G162" i="29"/>
  <c r="H162" i="29"/>
  <c r="I162" i="29"/>
  <c r="J162" i="29"/>
  <c r="K162" i="29"/>
  <c r="L162" i="29"/>
  <c r="M162" i="29"/>
  <c r="G163" i="29"/>
  <c r="H163" i="29"/>
  <c r="I163" i="29"/>
  <c r="J163" i="29"/>
  <c r="K163" i="29"/>
  <c r="L163" i="29"/>
  <c r="M163" i="29"/>
  <c r="G164" i="29"/>
  <c r="H164" i="29"/>
  <c r="I164" i="29"/>
  <c r="J164" i="29"/>
  <c r="K164" i="29"/>
  <c r="L164" i="29"/>
  <c r="M164" i="29"/>
  <c r="G165" i="29"/>
  <c r="H165" i="29"/>
  <c r="I165" i="29"/>
  <c r="J165" i="29"/>
  <c r="K165" i="29"/>
  <c r="L165" i="29"/>
  <c r="M165" i="29"/>
  <c r="G166" i="29"/>
  <c r="H166" i="29"/>
  <c r="I166" i="29"/>
  <c r="J166" i="29"/>
  <c r="K166" i="29"/>
  <c r="L166" i="29"/>
  <c r="M166" i="29"/>
  <c r="G167" i="29"/>
  <c r="H167" i="29"/>
  <c r="I167" i="29"/>
  <c r="J167" i="29"/>
  <c r="K167" i="29"/>
  <c r="L167" i="29"/>
  <c r="M167" i="29"/>
  <c r="G168" i="29"/>
  <c r="H168" i="29"/>
  <c r="I168" i="29"/>
  <c r="J168" i="29"/>
  <c r="K168" i="29"/>
  <c r="L168" i="29"/>
  <c r="M168" i="29"/>
  <c r="G169" i="29"/>
  <c r="H169" i="29"/>
  <c r="I169" i="29"/>
  <c r="J169" i="29"/>
  <c r="K169" i="29"/>
  <c r="L169" i="29"/>
  <c r="M169" i="29"/>
  <c r="G170" i="29"/>
  <c r="H170" i="29"/>
  <c r="I170" i="29"/>
  <c r="J170" i="29"/>
  <c r="K170" i="29"/>
  <c r="L170" i="29"/>
  <c r="M170" i="29"/>
  <c r="G171" i="29"/>
  <c r="H171" i="29"/>
  <c r="I171" i="29"/>
  <c r="J171" i="29"/>
  <c r="K171" i="29"/>
  <c r="L171" i="29"/>
  <c r="M171" i="29"/>
  <c r="G172" i="29"/>
  <c r="H172" i="29"/>
  <c r="I172" i="29"/>
  <c r="J172" i="29"/>
  <c r="K172" i="29"/>
  <c r="L172" i="29"/>
  <c r="M172" i="29"/>
  <c r="G173" i="29"/>
  <c r="H173" i="29"/>
  <c r="I173" i="29"/>
  <c r="J173" i="29"/>
  <c r="K173" i="29"/>
  <c r="L173" i="29"/>
  <c r="M173" i="29"/>
  <c r="G174" i="29"/>
  <c r="H174" i="29"/>
  <c r="I174" i="29"/>
  <c r="J174" i="29"/>
  <c r="K174" i="29"/>
  <c r="L174" i="29"/>
  <c r="M174" i="29"/>
  <c r="G175" i="29"/>
  <c r="H175" i="29"/>
  <c r="I175" i="29"/>
  <c r="J175" i="29"/>
  <c r="K175" i="29"/>
  <c r="L175" i="29"/>
  <c r="M175" i="29"/>
  <c r="G176" i="29"/>
  <c r="H176" i="29"/>
  <c r="I176" i="29"/>
  <c r="J176" i="29"/>
  <c r="K176" i="29"/>
  <c r="L176" i="29"/>
  <c r="M176" i="29"/>
  <c r="G177" i="29"/>
  <c r="H177" i="29"/>
  <c r="I177" i="29"/>
  <c r="J177" i="29"/>
  <c r="K177" i="29"/>
  <c r="L177" i="29"/>
  <c r="M177" i="29"/>
  <c r="G178" i="29"/>
  <c r="H178" i="29"/>
  <c r="I178" i="29"/>
  <c r="J178" i="29"/>
  <c r="K178" i="29"/>
  <c r="L178" i="29"/>
  <c r="M178" i="29"/>
  <c r="G179" i="29"/>
  <c r="H179" i="29"/>
  <c r="I179" i="29"/>
  <c r="J179" i="29"/>
  <c r="K179" i="29"/>
  <c r="L179" i="29"/>
  <c r="M179" i="29"/>
  <c r="G180" i="29"/>
  <c r="H180" i="29"/>
  <c r="I180" i="29"/>
  <c r="J180" i="29"/>
  <c r="K180" i="29"/>
  <c r="L180" i="29"/>
  <c r="M180" i="29"/>
  <c r="G181" i="29"/>
  <c r="H181" i="29"/>
  <c r="I181" i="29"/>
  <c r="J181" i="29"/>
  <c r="K181" i="29"/>
  <c r="L181" i="29"/>
  <c r="M181" i="29"/>
  <c r="G182" i="29"/>
  <c r="H182" i="29"/>
  <c r="I182" i="29"/>
  <c r="J182" i="29"/>
  <c r="K182" i="29"/>
  <c r="L182" i="29"/>
  <c r="M182" i="29"/>
  <c r="G183" i="29"/>
  <c r="H183" i="29"/>
  <c r="I183" i="29"/>
  <c r="J183" i="29"/>
  <c r="K183" i="29"/>
  <c r="L183" i="29"/>
  <c r="M183" i="29"/>
  <c r="G2" i="29"/>
  <c r="H2" i="29"/>
  <c r="I2" i="29"/>
  <c r="J2" i="29"/>
  <c r="K2" i="29"/>
  <c r="L2" i="29"/>
  <c r="M2" i="29"/>
  <c r="Q2" i="29"/>
  <c r="D27" i="24"/>
  <c r="C27" i="24"/>
  <c r="D26" i="24"/>
  <c r="C26" i="24"/>
  <c r="C21" i="24"/>
  <c r="D21" i="24"/>
  <c r="D13" i="24"/>
  <c r="C13" i="24"/>
  <c r="D12" i="24"/>
  <c r="C12" i="24"/>
  <c r="D11" i="24"/>
  <c r="C11" i="24"/>
  <c r="C6" i="24"/>
  <c r="D6" i="24"/>
  <c r="C48" i="25"/>
  <c r="D48" i="25"/>
  <c r="C34" i="25"/>
  <c r="D34" i="25"/>
  <c r="C13" i="25"/>
  <c r="D13" i="25"/>
  <c r="C14" i="25"/>
  <c r="D14" i="25"/>
  <c r="C15" i="25"/>
  <c r="D15" i="25"/>
  <c r="C22" i="25"/>
  <c r="D22" i="25"/>
  <c r="C23" i="25"/>
  <c r="D23" i="25"/>
  <c r="C24" i="25"/>
  <c r="D24" i="25"/>
  <c r="C25" i="25"/>
  <c r="D25" i="25"/>
  <c r="C26" i="25"/>
  <c r="D26" i="25"/>
  <c r="C25" i="22"/>
  <c r="D25" i="22"/>
  <c r="C56" i="23"/>
  <c r="D56" i="23"/>
  <c r="C42" i="23"/>
  <c r="D42" i="23"/>
  <c r="C43" i="23"/>
  <c r="D43" i="23"/>
  <c r="C28" i="23"/>
  <c r="D28" i="23"/>
  <c r="C29" i="23"/>
  <c r="D29" i="23"/>
  <c r="C9" i="23"/>
  <c r="D9" i="23"/>
  <c r="C10" i="23"/>
  <c r="D10" i="23"/>
  <c r="D37" i="20"/>
  <c r="C37" i="20"/>
  <c r="D36" i="20"/>
  <c r="C36" i="20"/>
  <c r="D35" i="20"/>
  <c r="C35" i="20"/>
  <c r="D34" i="20"/>
  <c r="C34" i="20"/>
  <c r="D33" i="20"/>
  <c r="C33" i="20"/>
  <c r="C21" i="20"/>
  <c r="D21" i="20"/>
  <c r="C22" i="21"/>
  <c r="D22" i="21"/>
  <c r="C23" i="21"/>
  <c r="D23" i="21"/>
  <c r="D22" i="18"/>
  <c r="C22" i="18"/>
  <c r="D21" i="18"/>
  <c r="C21" i="18"/>
  <c r="D20" i="18"/>
  <c r="C20" i="18"/>
  <c r="C14" i="18"/>
  <c r="D14" i="18"/>
  <c r="C15" i="18"/>
  <c r="D15" i="18"/>
  <c r="D5" i="18"/>
  <c r="C5" i="18"/>
  <c r="D4" i="18"/>
  <c r="C4" i="18"/>
  <c r="C9" i="19"/>
  <c r="D9" i="19"/>
  <c r="C10" i="19"/>
  <c r="D10" i="19"/>
  <c r="C11" i="19"/>
  <c r="D11" i="19"/>
  <c r="C12" i="19"/>
  <c r="D12" i="19"/>
  <c r="D34" i="17"/>
  <c r="C34" i="17"/>
  <c r="D33" i="17"/>
  <c r="C33" i="17"/>
  <c r="C15" i="14"/>
  <c r="D15" i="14"/>
  <c r="D36" i="15"/>
  <c r="C36" i="15"/>
  <c r="D35" i="15"/>
  <c r="C35" i="15"/>
  <c r="D30" i="15"/>
  <c r="C30" i="15"/>
  <c r="D19" i="15"/>
  <c r="C19" i="15"/>
  <c r="D18" i="15"/>
  <c r="C18" i="15"/>
  <c r="D17" i="15"/>
  <c r="C17" i="15"/>
  <c r="D20" i="12"/>
  <c r="C20" i="12"/>
  <c r="C10" i="12"/>
  <c r="D10" i="12"/>
  <c r="D9" i="13"/>
  <c r="C9" i="13"/>
  <c r="D4" i="13"/>
  <c r="C4" i="13"/>
  <c r="C26" i="10"/>
  <c r="D26" i="10"/>
  <c r="C28" i="11"/>
  <c r="D28" i="11"/>
  <c r="C29" i="11"/>
  <c r="D29" i="11"/>
  <c r="C26" i="11"/>
  <c r="D26" i="11"/>
  <c r="C13" i="18"/>
  <c r="D13" i="18"/>
  <c r="C8" i="19"/>
  <c r="D8" i="19"/>
  <c r="D48" i="23"/>
  <c r="C48" i="23"/>
  <c r="D35" i="23"/>
  <c r="C35" i="23"/>
  <c r="D34" i="23"/>
  <c r="C34" i="23"/>
  <c r="D28" i="20"/>
  <c r="C28" i="20"/>
  <c r="D27" i="20"/>
  <c r="C27" i="20"/>
  <c r="D26" i="20"/>
  <c r="C26" i="20"/>
  <c r="D56" i="21"/>
  <c r="C56" i="21"/>
  <c r="D51" i="21"/>
  <c r="C51" i="21"/>
  <c r="D50" i="21"/>
  <c r="C50" i="21"/>
  <c r="D49" i="21"/>
  <c r="C49" i="21"/>
  <c r="C42" i="21"/>
  <c r="D42" i="21"/>
  <c r="C43" i="21"/>
  <c r="D43" i="21"/>
  <c r="C44" i="21"/>
  <c r="D44" i="21"/>
  <c r="D51" i="19"/>
  <c r="C51" i="19"/>
  <c r="D50" i="19"/>
  <c r="C50" i="19"/>
  <c r="C45" i="19"/>
  <c r="D45" i="19"/>
  <c r="D26" i="16"/>
  <c r="C26" i="16"/>
  <c r="C15" i="16"/>
  <c r="D15" i="16"/>
  <c r="C16" i="17"/>
  <c r="D16" i="17"/>
  <c r="C17" i="17"/>
  <c r="D17" i="17"/>
  <c r="D9" i="17"/>
  <c r="C9" i="17"/>
  <c r="D14" i="14"/>
  <c r="C14" i="14"/>
  <c r="D9" i="14"/>
  <c r="C9" i="14"/>
  <c r="C25" i="15"/>
  <c r="D25" i="15"/>
  <c r="C12" i="15"/>
  <c r="D12" i="15"/>
  <c r="D4" i="12"/>
  <c r="C4" i="12"/>
  <c r="C15" i="10"/>
  <c r="D15" i="10"/>
  <c r="D9" i="10"/>
  <c r="C9" i="10"/>
  <c r="D27" i="11"/>
  <c r="C27" i="11"/>
  <c r="D21" i="11"/>
  <c r="C21" i="11"/>
  <c r="D20" i="11"/>
  <c r="C20" i="11"/>
  <c r="D15" i="11"/>
  <c r="C15" i="11"/>
  <c r="D14" i="11"/>
  <c r="C14" i="11"/>
  <c r="D13" i="11"/>
  <c r="C13" i="11"/>
  <c r="C5" i="11"/>
  <c r="D5" i="11"/>
  <c r="C6" i="11"/>
  <c r="D6" i="11"/>
  <c r="C7" i="11"/>
  <c r="D7" i="11"/>
  <c r="C8" i="11"/>
  <c r="D8" i="11"/>
  <c r="D4" i="11"/>
  <c r="C4" i="11"/>
  <c r="C38" i="19"/>
  <c r="C9" i="22"/>
  <c r="C32" i="24"/>
  <c r="C20" i="24"/>
  <c r="C19" i="24"/>
  <c r="C18" i="24"/>
  <c r="C5" i="24"/>
  <c r="C4" i="24"/>
  <c r="C57" i="25"/>
  <c r="C56" i="25"/>
  <c r="C55" i="25"/>
  <c r="C54" i="25"/>
  <c r="C47" i="25"/>
  <c r="C42" i="25"/>
  <c r="C41" i="25"/>
  <c r="C40" i="25"/>
  <c r="C39" i="25"/>
  <c r="C33" i="25"/>
  <c r="C32" i="25"/>
  <c r="C12" i="25"/>
  <c r="C6" i="25"/>
  <c r="C5" i="25"/>
  <c r="C4" i="25"/>
  <c r="C24" i="22"/>
  <c r="C14" i="22"/>
  <c r="C4" i="22"/>
  <c r="C55" i="23"/>
  <c r="C54" i="23"/>
  <c r="C53" i="23"/>
  <c r="C41" i="23"/>
  <c r="C40" i="23"/>
  <c r="C27" i="23"/>
  <c r="C26" i="23"/>
  <c r="C25" i="23"/>
  <c r="C8" i="23"/>
  <c r="C7" i="23"/>
  <c r="C6" i="23"/>
  <c r="C5" i="23"/>
  <c r="C20" i="20"/>
  <c r="C19" i="20"/>
  <c r="C18" i="20"/>
  <c r="C17" i="20"/>
  <c r="C7" i="20"/>
  <c r="C6" i="20"/>
  <c r="C5" i="20"/>
  <c r="C64" i="21"/>
  <c r="C63" i="21"/>
  <c r="C62" i="21"/>
  <c r="C61" i="21"/>
  <c r="C41" i="21"/>
  <c r="C40" i="21"/>
  <c r="C34" i="21"/>
  <c r="C33" i="21"/>
  <c r="C32" i="21"/>
  <c r="C31" i="21"/>
  <c r="C30" i="21"/>
  <c r="C29" i="21"/>
  <c r="C21" i="21"/>
  <c r="C20" i="21"/>
  <c r="C19" i="21"/>
  <c r="C18" i="21"/>
  <c r="C17" i="21"/>
  <c r="C16" i="21"/>
  <c r="C12" i="18"/>
  <c r="C11" i="18"/>
  <c r="C56" i="19"/>
  <c r="C44" i="19"/>
  <c r="C43" i="19"/>
  <c r="C37" i="19"/>
  <c r="C36" i="19"/>
  <c r="C7" i="19"/>
  <c r="C6" i="19"/>
  <c r="C5" i="19"/>
  <c r="C14" i="16"/>
  <c r="C4" i="16"/>
  <c r="C32" i="17"/>
  <c r="C15" i="17"/>
  <c r="C14" i="17"/>
  <c r="C25" i="14"/>
  <c r="C4" i="14"/>
  <c r="C24" i="15"/>
  <c r="C11" i="15"/>
  <c r="C6" i="15"/>
  <c r="C5" i="15"/>
  <c r="C4" i="15"/>
  <c r="C9" i="12"/>
  <c r="C15" i="12"/>
  <c r="C14" i="13"/>
  <c r="C14" i="10"/>
  <c r="C25" i="10"/>
  <c r="D57" i="25"/>
  <c r="D47" i="25"/>
  <c r="D42" i="25"/>
  <c r="D41" i="25"/>
  <c r="D40" i="25"/>
  <c r="D55" i="23"/>
  <c r="D27" i="23"/>
  <c r="D26" i="23"/>
  <c r="D25" i="23"/>
  <c r="D34" i="21"/>
  <c r="D33" i="21"/>
  <c r="D32" i="21"/>
  <c r="D31" i="21"/>
  <c r="D30" i="21"/>
  <c r="D29" i="21"/>
  <c r="D12" i="18"/>
  <c r="D11" i="18"/>
  <c r="D14" i="16"/>
  <c r="D25" i="14"/>
  <c r="D14" i="13"/>
  <c r="D14" i="10"/>
  <c r="D12" i="25"/>
  <c r="D14" i="22"/>
  <c r="D24" i="22"/>
  <c r="D9" i="22"/>
  <c r="D4" i="22"/>
  <c r="D54" i="23"/>
  <c r="D6" i="23"/>
  <c r="D7" i="23"/>
  <c r="D8" i="23"/>
  <c r="D20" i="20"/>
  <c r="D19" i="20"/>
  <c r="D18" i="20"/>
  <c r="D17" i="20"/>
  <c r="D7" i="20"/>
  <c r="D64" i="21"/>
  <c r="D63" i="21"/>
  <c r="D62" i="21"/>
  <c r="D61" i="21"/>
  <c r="D21" i="21"/>
  <c r="D20" i="21"/>
  <c r="D19" i="21"/>
  <c r="D18" i="21"/>
  <c r="D17" i="21"/>
  <c r="D16" i="21"/>
  <c r="D32" i="17"/>
  <c r="D15" i="17"/>
  <c r="D4" i="14"/>
  <c r="D4" i="15"/>
  <c r="D5" i="15"/>
  <c r="D6" i="15"/>
  <c r="D15" i="12"/>
  <c r="D5" i="23"/>
  <c r="D6" i="20"/>
  <c r="D5" i="20"/>
  <c r="D41" i="21"/>
  <c r="D40" i="21"/>
  <c r="D38" i="19"/>
  <c r="D53" i="23"/>
  <c r="D7" i="19"/>
  <c r="D6" i="19"/>
  <c r="D5" i="19"/>
  <c r="D24" i="15"/>
  <c r="D11" i="15"/>
  <c r="D32" i="24"/>
  <c r="D33" i="25"/>
  <c r="D56" i="25"/>
  <c r="D55" i="25"/>
  <c r="D54" i="25"/>
  <c r="D32" i="25"/>
  <c r="D56" i="19"/>
  <c r="D4" i="16"/>
  <c r="D20" i="24"/>
  <c r="D19" i="24"/>
  <c r="D18" i="24"/>
  <c r="D5" i="24"/>
  <c r="D4" i="24"/>
  <c r="D39" i="25"/>
  <c r="D6" i="25"/>
  <c r="D5" i="25"/>
  <c r="D4" i="25"/>
  <c r="D41" i="23"/>
  <c r="D40" i="23"/>
  <c r="D44" i="19"/>
  <c r="D43" i="19"/>
  <c r="D37" i="19"/>
  <c r="D36" i="19"/>
  <c r="D14" i="17"/>
  <c r="D9" i="12"/>
  <c r="D25" i="10"/>
</calcChain>
</file>

<file path=xl/sharedStrings.xml><?xml version="1.0" encoding="utf-8"?>
<sst xmlns="http://schemas.openxmlformats.org/spreadsheetml/2006/main" count="2617" uniqueCount="596">
  <si>
    <t>Club</t>
  </si>
  <si>
    <t>SM</t>
  </si>
  <si>
    <t>Watford Harriers</t>
  </si>
  <si>
    <t>U20M</t>
  </si>
  <si>
    <t>HAWCS</t>
  </si>
  <si>
    <t>JJ Lister</t>
  </si>
  <si>
    <t>U17M</t>
  </si>
  <si>
    <t>Max Price</t>
  </si>
  <si>
    <t>Matthew Lally</t>
  </si>
  <si>
    <t>U15B</t>
  </si>
  <si>
    <t>Uchenna Okoh</t>
  </si>
  <si>
    <t>SW</t>
  </si>
  <si>
    <t>U20W</t>
  </si>
  <si>
    <t>Alicia Tymon-McEwan</t>
  </si>
  <si>
    <t>Yasmin Lakin</t>
  </si>
  <si>
    <t>U17W</t>
  </si>
  <si>
    <t>Emily Hack</t>
  </si>
  <si>
    <t>U15G</t>
  </si>
  <si>
    <t>Nicole Parcell</t>
  </si>
  <si>
    <t>CBP</t>
  </si>
  <si>
    <t>E&amp;H</t>
  </si>
  <si>
    <t>Antonio Infantino</t>
  </si>
  <si>
    <t>SBH</t>
  </si>
  <si>
    <t>Senior Men 400 Metres</t>
  </si>
  <si>
    <t>Glyn Hawkes</t>
  </si>
  <si>
    <t>Card</t>
  </si>
  <si>
    <t>Senior Men 800 Metres</t>
  </si>
  <si>
    <t>SNH</t>
  </si>
  <si>
    <t>Senior Men 1,500 Metres</t>
  </si>
  <si>
    <t>Senior Men Long Jump</t>
  </si>
  <si>
    <t>Elior Harris</t>
  </si>
  <si>
    <t>D&amp;T</t>
  </si>
  <si>
    <t>Senior Men Shot</t>
  </si>
  <si>
    <t>Michael Edwards</t>
  </si>
  <si>
    <t>HPx</t>
  </si>
  <si>
    <t>Nathan Wake</t>
  </si>
  <si>
    <t>Liam Dee</t>
  </si>
  <si>
    <t>1:58.74</t>
  </si>
  <si>
    <t>StA</t>
  </si>
  <si>
    <t>Daniel Gardner</t>
  </si>
  <si>
    <t>2:05.34</t>
  </si>
  <si>
    <t>Jamie Dee</t>
  </si>
  <si>
    <t>4:13.51</t>
  </si>
  <si>
    <t>Robert Gayler</t>
  </si>
  <si>
    <t>Senior Women Pole Vault</t>
  </si>
  <si>
    <t>Senior Women Shot</t>
  </si>
  <si>
    <t>Laura Wake</t>
  </si>
  <si>
    <t>Moe Sasegbon</t>
  </si>
  <si>
    <t>Anne Rees</t>
  </si>
  <si>
    <t>U17 Women 60 Metres</t>
  </si>
  <si>
    <t>U17 Women 200 Metres</t>
  </si>
  <si>
    <t>U17 Women 400 Metres</t>
  </si>
  <si>
    <t>Laura Farrar</t>
  </si>
  <si>
    <t>U17 Women 60 Metres Hurdles</t>
  </si>
  <si>
    <t>U17 Women High Jump</t>
  </si>
  <si>
    <t>U17 Women Long Jump</t>
  </si>
  <si>
    <t>Katie Caulfield</t>
  </si>
  <si>
    <t>U17 Women Triple Jump</t>
  </si>
  <si>
    <t>WAT</t>
  </si>
  <si>
    <t>U15 Girls 60 Metres</t>
  </si>
  <si>
    <t>Jodie Williams</t>
  </si>
  <si>
    <t>U15 Girls 200 Metres</t>
  </si>
  <si>
    <t>U15 Girls 800 Metres</t>
  </si>
  <si>
    <t>Kiera Mooney</t>
  </si>
  <si>
    <t>CONAC</t>
  </si>
  <si>
    <t>2:20.16</t>
  </si>
  <si>
    <t>U15 Girls 60 Metres Hurdles</t>
  </si>
  <si>
    <t>U15 Girls High Jump</t>
  </si>
  <si>
    <t>U15 Girls Long Jump</t>
  </si>
  <si>
    <t>Posn</t>
  </si>
  <si>
    <t>Num</t>
  </si>
  <si>
    <t>Name</t>
  </si>
  <si>
    <t>Perf</t>
  </si>
  <si>
    <t>Final</t>
  </si>
  <si>
    <t>Details</t>
  </si>
  <si>
    <t>(b)</t>
  </si>
  <si>
    <t>(a)</t>
  </si>
  <si>
    <t>Dominic Ashwell</t>
  </si>
  <si>
    <t xml:space="preserve"> </t>
  </si>
  <si>
    <t>Alex Jovanovski</t>
  </si>
  <si>
    <t>Beck Grover</t>
  </si>
  <si>
    <t>David Koffi</t>
  </si>
  <si>
    <t>Marli Jessop</t>
  </si>
  <si>
    <t>Beatrix Wraith</t>
  </si>
  <si>
    <t>Shaka Egbo</t>
  </si>
  <si>
    <t>Senior Men High Jump</t>
  </si>
  <si>
    <t>U17 Women 800 Metres</t>
  </si>
  <si>
    <t>U15 Girls 300 Metres</t>
  </si>
  <si>
    <t>U15 Girls 1500 Metres</t>
  </si>
  <si>
    <t>U15 Girls Shot</t>
  </si>
  <si>
    <t>Harr</t>
  </si>
  <si>
    <t>Edward Shepherd</t>
  </si>
  <si>
    <t>4:11.58</t>
  </si>
  <si>
    <t>8.48</t>
  </si>
  <si>
    <t>23.78</t>
  </si>
  <si>
    <t>5:09.22</t>
  </si>
  <si>
    <t>Senior Women 1,500 Metres</t>
  </si>
  <si>
    <t>James McMurray</t>
  </si>
  <si>
    <t>Lois Bowles</t>
  </si>
  <si>
    <t>2015</t>
  </si>
  <si>
    <t>Nile Odejimi-Riley</t>
  </si>
  <si>
    <t>1:51.96</t>
  </si>
  <si>
    <t>4:48.86</t>
  </si>
  <si>
    <t>1:56.61</t>
  </si>
  <si>
    <t>U15 Girls Pole Vault</t>
  </si>
  <si>
    <t>Matthew Hall</t>
  </si>
  <si>
    <t>Ashley Ralph</t>
  </si>
  <si>
    <t>Keira Hicks</t>
  </si>
  <si>
    <t>Amelia Gittens</t>
  </si>
  <si>
    <t>Lily Norwood</t>
  </si>
  <si>
    <t>Senior Men 200 Metres</t>
  </si>
  <si>
    <t>2019</t>
  </si>
  <si>
    <t>3:48.47</t>
  </si>
  <si>
    <t>Senior Women 60 Metres</t>
  </si>
  <si>
    <t>Philippa Lowe</t>
  </si>
  <si>
    <t>7.90</t>
  </si>
  <si>
    <t>Senior Women 200 Metres</t>
  </si>
  <si>
    <t>2013</t>
  </si>
  <si>
    <t>Senior Women 400 Metres</t>
  </si>
  <si>
    <t>Deborah Willis</t>
  </si>
  <si>
    <t>Notts</t>
  </si>
  <si>
    <t>56.20</t>
  </si>
  <si>
    <t>Senior Women 800 Metres</t>
  </si>
  <si>
    <t>2016</t>
  </si>
  <si>
    <t>2:16.98</t>
  </si>
  <si>
    <t>Marella Whitfield</t>
  </si>
  <si>
    <t>Claire Humphries</t>
  </si>
  <si>
    <t>U17 Women 1500 Metres</t>
  </si>
  <si>
    <t>8.80</t>
  </si>
  <si>
    <t>U17 Women Pole Vault</t>
  </si>
  <si>
    <t>3.00</t>
  </si>
  <si>
    <t>7.32</t>
  </si>
  <si>
    <t>Ellie Bostock</t>
  </si>
  <si>
    <t>Matthew Cox</t>
  </si>
  <si>
    <t>Tiana Rizzo</t>
  </si>
  <si>
    <t>Senior Men 60 Metres</t>
  </si>
  <si>
    <t>Adam Daish</t>
  </si>
  <si>
    <t>5.01.78</t>
  </si>
  <si>
    <t>Senior Men Pole Vault</t>
  </si>
  <si>
    <t>Senior Men Triple Jump</t>
  </si>
  <si>
    <t>Senior Men 60 Metres Hurdles</t>
  </si>
  <si>
    <t>Zac Saucede</t>
  </si>
  <si>
    <t>Sam Poulton</t>
  </si>
  <si>
    <t>Senior Women 60 Metres Hurdles</t>
  </si>
  <si>
    <t>Emily Stevens/Chloe Vernon-Hamilton</t>
  </si>
  <si>
    <t>E&amp;H/SNH</t>
  </si>
  <si>
    <t>2015/2017</t>
  </si>
  <si>
    <t>Senior Women High Jump</t>
  </si>
  <si>
    <t>Hav</t>
  </si>
  <si>
    <t>SeniorWomen Long Jump</t>
  </si>
  <si>
    <t>Abigail Holman</t>
  </si>
  <si>
    <t>Har</t>
  </si>
  <si>
    <t>Senior Women Triple Jump</t>
  </si>
  <si>
    <t>Kyle Langford</t>
  </si>
  <si>
    <t>4:05.52</t>
  </si>
  <si>
    <t>Jason Hamilton</t>
  </si>
  <si>
    <t>Ian Simson</t>
  </si>
  <si>
    <t>Charlotte Rose</t>
  </si>
  <si>
    <t>Courtney Hart</t>
  </si>
  <si>
    <t>Bradley Pike</t>
  </si>
  <si>
    <t>U17 Women Shot</t>
  </si>
  <si>
    <t>U15 Boys High Jump</t>
  </si>
  <si>
    <t>U15 Boys Pole Vault</t>
  </si>
  <si>
    <t>U15 Boys Long Jump</t>
  </si>
  <si>
    <t>U15 Boys Triple Jump</t>
  </si>
  <si>
    <t>U15 Boys Shot</t>
  </si>
  <si>
    <t>Bethan Siddon</t>
  </si>
  <si>
    <t>2:16.92</t>
  </si>
  <si>
    <t>4:44.56</t>
  </si>
  <si>
    <t>2:13.72</t>
  </si>
  <si>
    <t>Anne Rees/Aimie Taylor</t>
  </si>
  <si>
    <t>SNH/SNH</t>
  </si>
  <si>
    <t>2009/2020</t>
  </si>
  <si>
    <t>U15 Boys 200 Metres</t>
  </si>
  <si>
    <t>U15 Boys 300 Metres</t>
  </si>
  <si>
    <t>U15 Boys 60 Metres</t>
  </si>
  <si>
    <t>U15 Boys 800 Metres</t>
  </si>
  <si>
    <t>U15 Boys 1,500 Metres</t>
  </si>
  <si>
    <t>U15 Boys 60 Metres Hurdles</t>
  </si>
  <si>
    <t>U17 Men High Jump</t>
  </si>
  <si>
    <t>U17 Men Pole Vault</t>
  </si>
  <si>
    <t>U17 Men Long Jump</t>
  </si>
  <si>
    <t>U17 Men Triple Jump</t>
  </si>
  <si>
    <t>U17 Men Shot</t>
  </si>
  <si>
    <t>U17 Men 60 Metres</t>
  </si>
  <si>
    <t>U17 Men 200 Metres</t>
  </si>
  <si>
    <t>U17 Men 400 Metres</t>
  </si>
  <si>
    <t>U17 Men 800 Metres</t>
  </si>
  <si>
    <t>U17 Men 1500 Metres</t>
  </si>
  <si>
    <t>U17 Men 60 Metres Hurdles</t>
  </si>
  <si>
    <t>U20 Women High Jump</t>
  </si>
  <si>
    <t>U20 Women Pole Vault</t>
  </si>
  <si>
    <t>U20 Women Long Jump</t>
  </si>
  <si>
    <t>U20 Women Triple Jump</t>
  </si>
  <si>
    <t>U20 Women Shot</t>
  </si>
  <si>
    <t>U20 Women 60 Metres</t>
  </si>
  <si>
    <t>U20 Women 200 Metres</t>
  </si>
  <si>
    <t>U20 Women 400 Metres</t>
  </si>
  <si>
    <t>U20 Women 800 Metres</t>
  </si>
  <si>
    <t>U20 Women 1500 Metres</t>
  </si>
  <si>
    <t>U20 Women 60 Metres Hurdles</t>
  </si>
  <si>
    <t>U20 Men High Jump</t>
  </si>
  <si>
    <t>U20 Men Pole Vault</t>
  </si>
  <si>
    <t>U20 Men Long Jump</t>
  </si>
  <si>
    <t>U20 Men Triple Jump</t>
  </si>
  <si>
    <t>U20 Men Shot</t>
  </si>
  <si>
    <t>U20 Men 60 Metres</t>
  </si>
  <si>
    <t>U20 Men 200 Metres</t>
  </si>
  <si>
    <t>U20 Men 400 Metres</t>
  </si>
  <si>
    <t>U20 Men 800 Metres</t>
  </si>
  <si>
    <t>U20 Men 1,500 Metres</t>
  </si>
  <si>
    <t>U20 Men 60 Metres Hurdles</t>
  </si>
  <si>
    <t>Nathan Hedges</t>
  </si>
  <si>
    <t>Sullivan McAlinden</t>
  </si>
  <si>
    <t>Ethan Ogilvie</t>
  </si>
  <si>
    <t>Eva Higson</t>
  </si>
  <si>
    <t>Bethany Botheras</t>
  </si>
  <si>
    <t>Francesca Hart</t>
  </si>
  <si>
    <t>Amelie Horn</t>
  </si>
  <si>
    <t>New event</t>
  </si>
  <si>
    <t>Ellie Bostok</t>
  </si>
  <si>
    <t>Dac</t>
  </si>
  <si>
    <t>Eduardo Reis</t>
  </si>
  <si>
    <t>Sarah Cox</t>
  </si>
  <si>
    <t>The HAWCS</t>
  </si>
  <si>
    <t>Phoebe Peacock</t>
  </si>
  <si>
    <t>Eva Dighe</t>
  </si>
  <si>
    <t>Dahlia Corp</t>
  </si>
  <si>
    <t>No entries</t>
  </si>
  <si>
    <t>U15 Girls Triple Jump</t>
  </si>
  <si>
    <t>BIB</t>
  </si>
  <si>
    <t>AgeGroups</t>
  </si>
  <si>
    <t>Herts Phoenix AC</t>
  </si>
  <si>
    <t>Harlow AC</t>
  </si>
  <si>
    <t>Eloise Horn</t>
  </si>
  <si>
    <t>Oluwagbemisola Majiyagbe</t>
  </si>
  <si>
    <t>St Albans Striders</t>
  </si>
  <si>
    <t>Louise Martin</t>
  </si>
  <si>
    <t>Hamish Timmins</t>
  </si>
  <si>
    <t>Harrow AC</t>
  </si>
  <si>
    <t>Erin Russell</t>
  </si>
  <si>
    <t>Madison Wright</t>
  </si>
  <si>
    <t>Isabella Culverhouse</t>
  </si>
  <si>
    <t>Philip Calus</t>
  </si>
  <si>
    <t>Georgia Tongue</t>
  </si>
  <si>
    <t>Belgrave Harriers</t>
  </si>
  <si>
    <t>Richard Emptage</t>
  </si>
  <si>
    <t>Louise Kelly</t>
  </si>
  <si>
    <t>Jessica Botheras</t>
  </si>
  <si>
    <t>Olivia Gaines</t>
  </si>
  <si>
    <t>Dylan Winfield</t>
  </si>
  <si>
    <t>Bryce Breen</t>
  </si>
  <si>
    <t>Senior Men 3k Walk</t>
  </si>
  <si>
    <t>Senior Women 3k Walk</t>
  </si>
  <si>
    <t>Ellie-Mae Rogers</t>
  </si>
  <si>
    <t>2025</t>
  </si>
  <si>
    <t>25.09</t>
  </si>
  <si>
    <t>No Entries</t>
  </si>
  <si>
    <t>Lily Johnson</t>
  </si>
  <si>
    <t>4:54.34</t>
  </si>
  <si>
    <t>Noah van den Burgh</t>
  </si>
  <si>
    <t>43.64</t>
  </si>
  <si>
    <t>AgeGroup</t>
  </si>
  <si>
    <t>Gender</t>
  </si>
  <si>
    <t>Events</t>
  </si>
  <si>
    <t>Aaron Christian</t>
  </si>
  <si>
    <t>U17</t>
  </si>
  <si>
    <t>Male</t>
  </si>
  <si>
    <t>St Albans Athletics Club</t>
  </si>
  <si>
    <t>60m, 200m</t>
  </si>
  <si>
    <t>Abe Spike Martin</t>
  </si>
  <si>
    <t>U15</t>
  </si>
  <si>
    <t>60m Hurdles</t>
  </si>
  <si>
    <t>Abigail Martin</t>
  </si>
  <si>
    <t>Female</t>
  </si>
  <si>
    <t>High Jump</t>
  </si>
  <si>
    <t>Ace Hudson</t>
  </si>
  <si>
    <t>Dacorum Athletics Club</t>
  </si>
  <si>
    <t>200m</t>
  </si>
  <si>
    <t>Adem Djelal</t>
  </si>
  <si>
    <t>Akein Kapuruge</t>
  </si>
  <si>
    <t>DILI Academy</t>
  </si>
  <si>
    <t>60m</t>
  </si>
  <si>
    <t>Alex Gusman</t>
  </si>
  <si>
    <t>Alex Rhind</t>
  </si>
  <si>
    <t>60m, Long Jump</t>
  </si>
  <si>
    <t>Alex Westgate</t>
  </si>
  <si>
    <t>Alexa Theodora Hillman</t>
  </si>
  <si>
    <t>Alexandru È˜tefan Ghitan</t>
  </si>
  <si>
    <t>Alfie Kenlin</t>
  </si>
  <si>
    <t>Allegra Thornton</t>
  </si>
  <si>
    <t>U20</t>
  </si>
  <si>
    <t>400m</t>
  </si>
  <si>
    <t>Amanze Ojike</t>
  </si>
  <si>
    <t>200m, 400m</t>
  </si>
  <si>
    <t>Amber Rose Costello</t>
  </si>
  <si>
    <t>High Jump, Triple Jump</t>
  </si>
  <si>
    <t>Amy Elizabeth Powell</t>
  </si>
  <si>
    <t>Pole Vault</t>
  </si>
  <si>
    <t>Annie Lawrence</t>
  </si>
  <si>
    <t>Anya Rochester</t>
  </si>
  <si>
    <t>200m, 800m</t>
  </si>
  <si>
    <t>April Violet Winfield</t>
  </si>
  <si>
    <t>800m</t>
  </si>
  <si>
    <t>Arjun Banerji</t>
  </si>
  <si>
    <t>Senior</t>
  </si>
  <si>
    <t>Windsor Slough Eton &amp; Hounslow AC</t>
  </si>
  <si>
    <t>Ashton King</t>
  </si>
  <si>
    <t>Stevenage &amp; North Herts AC</t>
  </si>
  <si>
    <t>800m, 60m Hurdles, Shot Put</t>
  </si>
  <si>
    <t>Aston Oakley</t>
  </si>
  <si>
    <t>Bailey Agyemang</t>
  </si>
  <si>
    <t>Bailey McSween</t>
  </si>
  <si>
    <t>Beatriz Silveira</t>
  </si>
  <si>
    <t>Shot Put</t>
  </si>
  <si>
    <t>Bella Grace Firth</t>
  </si>
  <si>
    <t>Benjamin David Elliott Wilson</t>
  </si>
  <si>
    <t>800m, Long Jump</t>
  </si>
  <si>
    <t>Bernice Lisa Afonso</t>
  </si>
  <si>
    <t>Bluebell Cooke</t>
  </si>
  <si>
    <t>Loughborough (BUCS)</t>
  </si>
  <si>
    <t>Brook You Li</t>
  </si>
  <si>
    <t>Caylan Oludayo Emmanuel</t>
  </si>
  <si>
    <t>Celeste Koyejo</t>
  </si>
  <si>
    <t>Cerys Williams Knights</t>
  </si>
  <si>
    <t>Charlie Durr</t>
  </si>
  <si>
    <t>60m, 200m, Long Jump</t>
  </si>
  <si>
    <t>Charlie Leonard Kenney</t>
  </si>
  <si>
    <t>Charlotte Scutt</t>
  </si>
  <si>
    <t>Chikara Ezinwa</t>
  </si>
  <si>
    <t>Claire Hardy</t>
  </si>
  <si>
    <t>Pole Vault, Long Jump</t>
  </si>
  <si>
    <t>Clara Grace Upjohn</t>
  </si>
  <si>
    <t>Long Jump, Shot Put</t>
  </si>
  <si>
    <t>Connor William Barr</t>
  </si>
  <si>
    <t>1500m</t>
  </si>
  <si>
    <t>Cordelia Helm</t>
  </si>
  <si>
    <t>Darci Murray</t>
  </si>
  <si>
    <t>Diego DÃ­az</t>
  </si>
  <si>
    <t>Dylan Scott</t>
  </si>
  <si>
    <t>Edward Noah Goodwin</t>
  </si>
  <si>
    <t>400m, Pole Vault</t>
  </si>
  <si>
    <t>Elana Roberts</t>
  </si>
  <si>
    <t>Eleanor Roberts</t>
  </si>
  <si>
    <t>Shaftesbury Barnet Harriers Athletics Club</t>
  </si>
  <si>
    <t>400m, Triple Jump</t>
  </si>
  <si>
    <t>Ellie May Picton</t>
  </si>
  <si>
    <t>Long Jump</t>
  </si>
  <si>
    <t>Emilia Oikonomou</t>
  </si>
  <si>
    <t>60m, 200m, High Jump, Triple Jump</t>
  </si>
  <si>
    <t>Emily Beatrix Todd</t>
  </si>
  <si>
    <t>60m, 60m Hurdles</t>
  </si>
  <si>
    <t>Emma Melissa Wright</t>
  </si>
  <si>
    <t>Emmanuel Fatimehin</t>
  </si>
  <si>
    <t>Ena Olivier</t>
  </si>
  <si>
    <t>Erin Rose Breen</t>
  </si>
  <si>
    <t>High Jump, Long Jump</t>
  </si>
  <si>
    <t>Esme Megan O'Connell</t>
  </si>
  <si>
    <t>Esme Searle</t>
  </si>
  <si>
    <t>Evan Lewis Roberts</t>
  </si>
  <si>
    <t>Fifi Oye</t>
  </si>
  <si>
    <t>Hitchin Girls School</t>
  </si>
  <si>
    <t>Freddie Bolas</t>
  </si>
  <si>
    <t>Freddie Hollings-Yates</t>
  </si>
  <si>
    <t>Freddie Rattigan</t>
  </si>
  <si>
    <t>Freya McGowan</t>
  </si>
  <si>
    <t>George Brooks</t>
  </si>
  <si>
    <t>George Edward Hardy</t>
  </si>
  <si>
    <t>Biggleswade AC</t>
  </si>
  <si>
    <t>400m, 800m</t>
  </si>
  <si>
    <t>Hannah Hardy</t>
  </si>
  <si>
    <t>Hannah Tritton</t>
  </si>
  <si>
    <t>Triple Jump</t>
  </si>
  <si>
    <t>Harley Hawkins</t>
  </si>
  <si>
    <t>Haysan So</t>
  </si>
  <si>
    <t>Brentwood Beagles Athletics Club</t>
  </si>
  <si>
    <t>Hazel Spitzer</t>
  </si>
  <si>
    <t>Henry Wragg</t>
  </si>
  <si>
    <t>Isabel Charles-Ojo</t>
  </si>
  <si>
    <t>Parmiter's School</t>
  </si>
  <si>
    <t>Isabella Hatfield</t>
  </si>
  <si>
    <t>60m Hurdles, Long Jump, Shot Put</t>
  </si>
  <si>
    <t>Isabella Marcy Spice</t>
  </si>
  <si>
    <t>60m Hurdles, Long Jump, Triple Jump</t>
  </si>
  <si>
    <t>Isabella Sofia Harrison</t>
  </si>
  <si>
    <t>Isabelle Rose Walsh</t>
  </si>
  <si>
    <t>Isla Chitty</t>
  </si>
  <si>
    <t>Isobel Lofty</t>
  </si>
  <si>
    <t>Jack Henry Evans</t>
  </si>
  <si>
    <t>Jacob Thomas Colligan</t>
  </si>
  <si>
    <t>Jamie Timothy Wong</t>
  </si>
  <si>
    <t>Jesse Grinyer</t>
  </si>
  <si>
    <t>Jessica Rose Radcliffe</t>
  </si>
  <si>
    <t>Jethro Offemaria</t>
  </si>
  <si>
    <t>Jonathan Alabi</t>
  </si>
  <si>
    <t>Joseph Cox</t>
  </si>
  <si>
    <t>Joseph McCormick</t>
  </si>
  <si>
    <t>800m, 1500m</t>
  </si>
  <si>
    <t>Joseph McGrath</t>
  </si>
  <si>
    <t>Joshua Maiden</t>
  </si>
  <si>
    <t>Juan Diaz</t>
  </si>
  <si>
    <t>Kacei Ramai Griffith</t>
  </si>
  <si>
    <t>Kaeden Heard</t>
  </si>
  <si>
    <t>Wreake and Soar Valley Athletics Club</t>
  </si>
  <si>
    <t>Kane Leon Davis</t>
  </si>
  <si>
    <t>Kant Tanyawong</t>
  </si>
  <si>
    <t>King's College London Athletics and Cross Country Club</t>
  </si>
  <si>
    <t>Krish Ramadhin</t>
  </si>
  <si>
    <t>Kyle Moffett</t>
  </si>
  <si>
    <t>300m, High Jump</t>
  </si>
  <si>
    <t>Leon Kmiecik</t>
  </si>
  <si>
    <t>Lexi Marie Findlater</t>
  </si>
  <si>
    <t>Lily Weijs</t>
  </si>
  <si>
    <t>Lottie Stocker</t>
  </si>
  <si>
    <t>300m, 60m Hurdles, Long Jump</t>
  </si>
  <si>
    <t>Louisa Charlotte Rose Doyle</t>
  </si>
  <si>
    <t>Lucie Symonds</t>
  </si>
  <si>
    <t>Lukas McIvor</t>
  </si>
  <si>
    <t>Luke Milo Carlin</t>
  </si>
  <si>
    <t>60m Hurdles, High Jump</t>
  </si>
  <si>
    <t>Maria Isabel Reis</t>
  </si>
  <si>
    <t>300m</t>
  </si>
  <si>
    <t>Mark James Head</t>
  </si>
  <si>
    <t>Tring RC</t>
  </si>
  <si>
    <t>Matthew Bayles</t>
  </si>
  <si>
    <t>Max De Skuba</t>
  </si>
  <si>
    <t>Maya Baloch</t>
  </si>
  <si>
    <t>Maya Leah Kihogo</t>
  </si>
  <si>
    <t>Maya MacGregor</t>
  </si>
  <si>
    <t>Maya Willow Millner</t>
  </si>
  <si>
    <t>Miles Lee Boston</t>
  </si>
  <si>
    <t>Mio Evans</t>
  </si>
  <si>
    <t>Nathan Adeleye</t>
  </si>
  <si>
    <t>Nathanael Da Costa Bullen</t>
  </si>
  <si>
    <t>Nathaniel Clark</t>
  </si>
  <si>
    <t>Niamh May Taylor</t>
  </si>
  <si>
    <t>Noah Leon Nolan</t>
  </si>
  <si>
    <t>West London Track and Field</t>
  </si>
  <si>
    <t>Noah van den Bergh</t>
  </si>
  <si>
    <t>Olivia Joy Gaines</t>
  </si>
  <si>
    <t>60m, 400m</t>
  </si>
  <si>
    <t>Ollie Blok</t>
  </si>
  <si>
    <t>Penielle Oyelaja</t>
  </si>
  <si>
    <t>Peter Benedickter</t>
  </si>
  <si>
    <t>Bedford &amp; County AC</t>
  </si>
  <si>
    <t>Ramsey Jay Gill</t>
  </si>
  <si>
    <t>Ray Mckenna</t>
  </si>
  <si>
    <t>Northampton AC</t>
  </si>
  <si>
    <t>Rebecca Tallulah Wheeler-Henry</t>
  </si>
  <si>
    <t>Riley Rose McNally</t>
  </si>
  <si>
    <t>Roger Hunter</t>
  </si>
  <si>
    <t>Ruby Ann Cheshire</t>
  </si>
  <si>
    <t>Sadie Catherine Teresa Smith</t>
  </si>
  <si>
    <t>Sandringham School</t>
  </si>
  <si>
    <t>Samuel Grimsley</t>
  </si>
  <si>
    <t>Sanmi Oguntona</t>
  </si>
  <si>
    <t>Sarena So</t>
  </si>
  <si>
    <t>Scarlett Mary Finlay</t>
  </si>
  <si>
    <t>300m, 800m</t>
  </si>
  <si>
    <t>Scott Alec Gunning</t>
  </si>
  <si>
    <t>Seamus Van Der Puye</t>
  </si>
  <si>
    <t>Selima Agatha Head</t>
  </si>
  <si>
    <t>Shen Chen</t>
  </si>
  <si>
    <t>Kings College London</t>
  </si>
  <si>
    <t>Simeon Beckford-Tongs</t>
  </si>
  <si>
    <t>Stanley Wilkinson</t>
  </si>
  <si>
    <t>60m, 200m, 300m</t>
  </si>
  <si>
    <t>Stephanie Hammond</t>
  </si>
  <si>
    <t>Sue Yeomans</t>
  </si>
  <si>
    <t>Sylvie Rowe</t>
  </si>
  <si>
    <t>60m Hurdles, Shot Put</t>
  </si>
  <si>
    <t>Tabitha Bo Sweny</t>
  </si>
  <si>
    <t>Seven Ten</t>
  </si>
  <si>
    <t>Tabitha Devlin</t>
  </si>
  <si>
    <t>Thomas Andre Robertson</t>
  </si>
  <si>
    <t>Thomas Cleveland</t>
  </si>
  <si>
    <t>Thomas Powell</t>
  </si>
  <si>
    <t>Tifeoluwanimi Fashola</t>
  </si>
  <si>
    <t>Timothy Bartholomew</t>
  </si>
  <si>
    <t>Toby Hufschmied</t>
  </si>
  <si>
    <t>Toby Wadham</t>
  </si>
  <si>
    <t>Tristan Moss</t>
  </si>
  <si>
    <t>200m, Long Jump</t>
  </si>
  <si>
    <t>Vincent Greenbank</t>
  </si>
  <si>
    <t>Will Fraser</t>
  </si>
  <si>
    <t>William Michael Jagger</t>
  </si>
  <si>
    <t>William Wood</t>
  </si>
  <si>
    <t>Zara Hampton</t>
  </si>
  <si>
    <t>Zephyr MacAlister</t>
  </si>
  <si>
    <t>Zhiliang Chen</t>
  </si>
  <si>
    <t>IfSenior</t>
  </si>
  <si>
    <t>IfU20</t>
  </si>
  <si>
    <t>AG</t>
  </si>
  <si>
    <t>IfU17</t>
  </si>
  <si>
    <t>IfU15</t>
  </si>
  <si>
    <t>AGSum</t>
  </si>
  <si>
    <t>King's College London</t>
  </si>
  <si>
    <t>Brentwood Beagles</t>
  </si>
  <si>
    <t>Heat 1</t>
  </si>
  <si>
    <t>Heat 2</t>
  </si>
  <si>
    <t>DNS</t>
  </si>
  <si>
    <t>CBP  Q</t>
  </si>
  <si>
    <t>Q</t>
  </si>
  <si>
    <t>DQ (TR17.2.3)</t>
  </si>
  <si>
    <t>q</t>
  </si>
  <si>
    <t>DNF</t>
  </si>
  <si>
    <t>DQ TR 17.2.3</t>
  </si>
  <si>
    <t>No competitors</t>
  </si>
  <si>
    <t>1.35 o, 1.40 o, 1.45 o, 1.50 xxx</t>
  </si>
  <si>
    <t>Peter Bansaghi</t>
  </si>
  <si>
    <t>St Albans AC</t>
  </si>
  <si>
    <t>1.80 o, 1.85 xo, 1.90 xxx</t>
  </si>
  <si>
    <t>1.70 o,1.75 xo, 1.80 xxo, 1.85 xxx</t>
  </si>
  <si>
    <t>1.55 o, 1.60 o, 1.65 o, 1.70 o, 1.75 xxo, 1.80 xxx</t>
  </si>
  <si>
    <t>St Albans</t>
  </si>
  <si>
    <t>Luton</t>
  </si>
  <si>
    <t>1.50 o, 1.55 -, 1.60 o, 1.65 o, 1.70 xo, 1.75 xxo, 1.80 xxx</t>
  </si>
  <si>
    <t>2.00 o,2.10 xo,2.20 xo,2.30 xxo,2.40 xxx</t>
  </si>
  <si>
    <t>3.60 o,3.80 o,4.00 o,4.21 o,4.36 o,4.41 o,4.51 o,4.61 xxx</t>
  </si>
  <si>
    <t>3.30 o,3.40 o, 3.60 xxx</t>
  </si>
  <si>
    <t>2.90 o,3.00 o,3.10 o, 3.20 xo,3.30 o, 3.40 xxx</t>
  </si>
  <si>
    <t>3.00 o,3.10 o, 3.20 xo,3.30 o, 3.40 xxx</t>
  </si>
  <si>
    <t>3.10 o,3.20 xxx</t>
  </si>
  <si>
    <t>3.50 xxo,3.60 o, 3.70 o,3.80 xo,3.90 xxx</t>
  </si>
  <si>
    <t>3.30 o,3.40 o,3.50 xxo,3.60 xxr</t>
  </si>
  <si>
    <t>-, 5.00, 5.24, 5.28</t>
  </si>
  <si>
    <t>5.00, 4.77, x, x</t>
  </si>
  <si>
    <t>4.16, 4.21, 4.15, 4.30</t>
  </si>
  <si>
    <t>5.28, 5.45, x, 5.64</t>
  </si>
  <si>
    <t>x, 4.79, x, 4.96</t>
  </si>
  <si>
    <t>3.98, 4.01, 4.19, x</t>
  </si>
  <si>
    <t>4.80, 4.90, 4.99, 5.20</t>
  </si>
  <si>
    <t>Jethro Offemaria (T20/F20)</t>
  </si>
  <si>
    <t>9.26, 9.31, 9.52, x</t>
  </si>
  <si>
    <t>5.20, 4.95, 4.86, 5.66</t>
  </si>
  <si>
    <t>10.22, 10.09, 10.84, 10.50</t>
  </si>
  <si>
    <t>9.03, 9.46, 9.21, 9.19</t>
  </si>
  <si>
    <t>7.71, 8.60, 8.77, 8.76</t>
  </si>
  <si>
    <t>2:21.53</t>
  </si>
  <si>
    <t>2:23.46</t>
  </si>
  <si>
    <t>2:31.30</t>
  </si>
  <si>
    <t>2:31.95</t>
  </si>
  <si>
    <t>2:34.27</t>
  </si>
  <si>
    <t>2:35.44</t>
  </si>
  <si>
    <t>2:41.78</t>
  </si>
  <si>
    <t>5:13.31</t>
  </si>
  <si>
    <t>5:25.80</t>
  </si>
  <si>
    <t>5:09.92</t>
  </si>
  <si>
    <t>1.40o, 1.45o, 1.50xxx</t>
  </si>
  <si>
    <t>Rebecca  Wheeler-Henry</t>
  </si>
  <si>
    <t>1.55o, 1.60xo, 1.65o, 1.70o, 1.74xxx</t>
  </si>
  <si>
    <t>1.40o, 1.45o, 1.50o, 1.53xxx</t>
  </si>
  <si>
    <t>1.30o, 1.35o, 1.40xo, 1.45xxx</t>
  </si>
  <si>
    <t>1.15o, 1.25o, 1.30xxx</t>
  </si>
  <si>
    <t>1.45o, 1.50xxo, 1.55o, 1.60xxx</t>
  </si>
  <si>
    <t>1.35o, 1.40o, 1.45o, 1.50xo, 1.55xxx</t>
  </si>
  <si>
    <t>1.70xo, 1.85o, 2.00o, 2.10o, 2.20o, 2.30xxx</t>
  </si>
  <si>
    <t>1.85o, 2.00o, 2.10o, 2.20xxo, 2.30xxx</t>
  </si>
  <si>
    <t>1.70o, 1.85o, 2.00xxo, 2.10xxx</t>
  </si>
  <si>
    <t>2.70xo, 2.80-, 2.90o, 3.00o, 3.10xxx</t>
  </si>
  <si>
    <t>2.10o, 2.20xo, 2.30xo, 2.40xxx</t>
  </si>
  <si>
    <t>Esme Megan O'Connell T20/F20</t>
  </si>
  <si>
    <t>4.00, x, 3.68, 3.71</t>
  </si>
  <si>
    <t>4.12, 4.37, 4.70, 4.68</t>
  </si>
  <si>
    <t>4.51, 4.48, 4.43, 4.54</t>
  </si>
  <si>
    <t>4.36, 4.24, 4.21, 4.21</t>
  </si>
  <si>
    <t>4.11, 3.86, 3.83, 4.04</t>
  </si>
  <si>
    <t>3.81, 4.08,3.94,4.05</t>
  </si>
  <si>
    <t>3.57, 3.10, 3.18, 3</t>
  </si>
  <si>
    <t>4.82, x, 4.66, 4.73</t>
  </si>
  <si>
    <t>4.68, 4.64, 4.70, 4.71</t>
  </si>
  <si>
    <t>4.47, 4.63, 4.37, 4.49</t>
  </si>
  <si>
    <t>4.49, 4.54, 4.27, 4.51</t>
  </si>
  <si>
    <t>4.39, 4.37, 4.24, 4.44</t>
  </si>
  <si>
    <t xml:space="preserve">9.72, x, x, x, </t>
  </si>
  <si>
    <t>9.69, 10.17, x, 10.11</t>
  </si>
  <si>
    <t>9.40, 9.38, 9.39, 9.62</t>
  </si>
  <si>
    <t>x, x, 10.65, 10.61</t>
  </si>
  <si>
    <t>10.00, 9.73, 9.79, 9.95</t>
  </si>
  <si>
    <t>x, 9.70, 9.83, 9.88</t>
  </si>
  <si>
    <t>8.51, 8.95, 9.01, 8.62</t>
  </si>
  <si>
    <t>x, 7.01, 7.28, 7.25</t>
  </si>
  <si>
    <t>9.46, 9.43, 8.85, 8.64</t>
  </si>
  <si>
    <t>8.40, 8.55, 7.90, 8.38</t>
  </si>
  <si>
    <t>11.19, 11.18, 9.81, 11.28</t>
  </si>
  <si>
    <t>10.49, 10.01, 10.01, 10.13</t>
  </si>
  <si>
    <t>9.35, 9.21, 8.85, 8.42</t>
  </si>
  <si>
    <t>6.62, 7.29, 7.71, 7.74</t>
  </si>
  <si>
    <t>7.40, 5.68, 6.20, 7.05</t>
  </si>
  <si>
    <t>2:02.82</t>
  </si>
  <si>
    <t>2:04.16</t>
  </si>
  <si>
    <t>No Competitors</t>
  </si>
  <si>
    <t>Diego Diaz</t>
  </si>
  <si>
    <t>(8.693) Q</t>
  </si>
  <si>
    <t>(8.695) Q</t>
  </si>
  <si>
    <t>5.17, 5.09, 5.27, 2.62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</si>
</sst>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:ss.00"/>
    <numFmt numFmtId="165" formatCode="[$-809]General"/>
    <numFmt numFmtId="166" formatCode="m:ss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sz val="10"/>
      <color rgb="FFFF0000"/>
      <name val="calibri"/>
      <family val="2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</font>
    <font>
      <u/>
      <sz val="10"/>
      <color theme="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2" fillId="0" borderId="0"/>
    <xf numFmtId="165" fontId="24" fillId="0" borderId="0"/>
    <xf numFmtId="0" fontId="23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2" fontId="4" fillId="0" borderId="0" xfId="0" applyNumberFormat="1" applyFont="1"/>
    <xf numFmtId="0" fontId="6" fillId="0" borderId="0" xfId="0" applyFont="1"/>
    <xf numFmtId="0" fontId="13" fillId="0" borderId="0" xfId="0" applyFont="1"/>
    <xf numFmtId="0" fontId="20" fillId="0" borderId="0" xfId="0" applyFont="1"/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vertical="center" wrapText="1"/>
    </xf>
    <xf numFmtId="2" fontId="6" fillId="0" borderId="0" xfId="0" applyNumberFormat="1" applyFont="1"/>
    <xf numFmtId="0" fontId="9" fillId="0" borderId="0" xfId="0" applyFont="1" applyAlignment="1">
      <alignment vertical="center" wrapText="1"/>
    </xf>
    <xf numFmtId="1" fontId="6" fillId="0" borderId="0" xfId="0" applyNumberFormat="1" applyFont="1"/>
    <xf numFmtId="0" fontId="15" fillId="0" borderId="0" xfId="0" applyFont="1"/>
    <xf numFmtId="2" fontId="6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right"/>
    </xf>
    <xf numFmtId="2" fontId="0" fillId="0" borderId="0" xfId="0" applyNumberFormat="1"/>
    <xf numFmtId="2" fontId="6" fillId="0" borderId="0" xfId="0" applyNumberFormat="1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11" fillId="0" borderId="0" xfId="0" applyFont="1"/>
    <xf numFmtId="2" fontId="9" fillId="0" borderId="0" xfId="0" applyNumberFormat="1" applyFont="1"/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18" fillId="0" borderId="0" xfId="0" applyFont="1"/>
    <xf numFmtId="0" fontId="21" fillId="0" borderId="0" xfId="0" applyFont="1"/>
    <xf numFmtId="164" fontId="4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/>
    </xf>
    <xf numFmtId="2" fontId="18" fillId="0" borderId="0" xfId="0" applyNumberFormat="1" applyFont="1"/>
    <xf numFmtId="2" fontId="21" fillId="0" borderId="0" xfId="0" applyNumberFormat="1" applyFont="1"/>
    <xf numFmtId="0" fontId="14" fillId="0" borderId="0" xfId="0" applyFont="1" applyAlignment="1">
      <alignment vertical="center" wrapText="1"/>
    </xf>
    <xf numFmtId="2" fontId="10" fillId="0" borderId="0" xfId="0" applyNumberFormat="1" applyFont="1"/>
    <xf numFmtId="0" fontId="12" fillId="0" borderId="0" xfId="0" applyFont="1"/>
    <xf numFmtId="2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7" fillId="0" borderId="0" xfId="0" applyNumberFormat="1" applyFont="1"/>
    <xf numFmtId="0" fontId="0" fillId="0" borderId="0" xfId="0" applyAlignment="1">
      <alignment horizontal="left"/>
    </xf>
    <xf numFmtId="2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/>
    <xf numFmtId="2" fontId="14" fillId="0" borderId="0" xfId="0" applyNumberFormat="1" applyFont="1"/>
    <xf numFmtId="0" fontId="12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9" fillId="0" borderId="0" xfId="0" applyFont="1"/>
    <xf numFmtId="2" fontId="4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horizontal="center"/>
    </xf>
    <xf numFmtId="2" fontId="13" fillId="0" borderId="0" xfId="0" applyNumberFormat="1" applyFont="1"/>
    <xf numFmtId="166" fontId="4" fillId="0" borderId="0" xfId="0" applyNumberFormat="1" applyFont="1" applyAlignment="1">
      <alignment horizontal="right"/>
    </xf>
    <xf numFmtId="166" fontId="4" fillId="0" borderId="0" xfId="0" applyNumberFormat="1" applyFont="1"/>
    <xf numFmtId="166" fontId="5" fillId="0" borderId="0" xfId="0" applyNumberFormat="1" applyFont="1" applyAlignment="1">
      <alignment horizontal="right"/>
    </xf>
    <xf numFmtId="2" fontId="6" fillId="0" borderId="0" xfId="0" quotePrefix="1" applyNumberFormat="1" applyFont="1" applyAlignment="1">
      <alignment horizontal="left"/>
    </xf>
    <xf numFmtId="49" fontId="4" fillId="0" borderId="0" xfId="0" applyNumberFormat="1" applyFont="1"/>
    <xf numFmtId="49" fontId="4" fillId="0" borderId="0" xfId="0" quotePrefix="1" applyNumberFormat="1" applyFont="1" applyAlignment="1">
      <alignment horizontal="right"/>
    </xf>
  </cellXfs>
  <cellStyles count="4">
    <cellStyle name="Excel Built-in Normal" xfId="2" xr:uid="{00000000-0005-0000-0000-000000000000}"/>
    <cellStyle name="Normal" xfId="0" builtinId="0"/>
    <cellStyle name="Normal 4" xfId="3" xr:uid="{DC73671C-42B7-4A37-8977-20B0FB9B152E}"/>
    <cellStyle name="Normal 5" xfId="1" xr:uid="{00000000-0005-0000-0000-000002000000}"/>
  </cellStyles>
  <dxfs count="9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4"/>
  <sheetViews>
    <sheetView workbookViewId="0">
      <pane ySplit="1" topLeftCell="A35" activePane="bottomLeft" state="frozen"/>
      <selection activeCell="D1" sqref="D1"/>
      <selection pane="bottomLeft" activeCell="B46" sqref="B46"/>
    </sheetView>
  </sheetViews>
  <sheetFormatPr defaultRowHeight="15" x14ac:dyDescent="0.25"/>
  <cols>
    <col min="1" max="1" width="7.28515625" style="61" customWidth="1"/>
    <col min="2" max="2" width="28.85546875" customWidth="1"/>
    <col min="3" max="3" width="29.140625" customWidth="1"/>
    <col min="4" max="4" width="10.85546875" customWidth="1"/>
  </cols>
  <sheetData>
    <row r="1" spans="1:4" x14ac:dyDescent="0.25">
      <c r="A1" s="65" t="s">
        <v>230</v>
      </c>
      <c r="B1" s="1" t="s">
        <v>71</v>
      </c>
      <c r="C1" s="1" t="s">
        <v>0</v>
      </c>
      <c r="D1" s="1" t="s">
        <v>231</v>
      </c>
    </row>
    <row r="2" spans="1:4" x14ac:dyDescent="0.25">
      <c r="A2" s="61">
        <v>35</v>
      </c>
      <c r="B2" t="s">
        <v>265</v>
      </c>
      <c r="C2" t="s">
        <v>268</v>
      </c>
      <c r="D2" t="s">
        <v>6</v>
      </c>
    </row>
    <row r="3" spans="1:4" x14ac:dyDescent="0.25">
      <c r="A3" s="61">
        <v>125</v>
      </c>
      <c r="B3" t="s">
        <v>270</v>
      </c>
      <c r="C3" t="s">
        <v>232</v>
      </c>
      <c r="D3" t="s">
        <v>9</v>
      </c>
    </row>
    <row r="4" spans="1:4" x14ac:dyDescent="0.25">
      <c r="A4" s="61">
        <v>146</v>
      </c>
      <c r="B4" t="s">
        <v>273</v>
      </c>
      <c r="C4" t="s">
        <v>224</v>
      </c>
      <c r="D4" t="s">
        <v>15</v>
      </c>
    </row>
    <row r="5" spans="1:4" x14ac:dyDescent="0.25">
      <c r="A5" s="61">
        <v>66</v>
      </c>
      <c r="B5" t="s">
        <v>276</v>
      </c>
      <c r="C5" t="s">
        <v>277</v>
      </c>
      <c r="D5" t="s">
        <v>6</v>
      </c>
    </row>
    <row r="6" spans="1:4" x14ac:dyDescent="0.25">
      <c r="A6" s="61">
        <v>52</v>
      </c>
      <c r="B6" t="s">
        <v>279</v>
      </c>
      <c r="C6" t="s">
        <v>224</v>
      </c>
      <c r="D6" t="s">
        <v>9</v>
      </c>
    </row>
    <row r="7" spans="1:4" x14ac:dyDescent="0.25">
      <c r="A7" s="61">
        <v>13</v>
      </c>
      <c r="B7" t="s">
        <v>280</v>
      </c>
      <c r="C7" t="s">
        <v>281</v>
      </c>
      <c r="D7" t="s">
        <v>9</v>
      </c>
    </row>
    <row r="8" spans="1:4" x14ac:dyDescent="0.25">
      <c r="A8" s="61">
        <v>8</v>
      </c>
      <c r="B8" t="s">
        <v>283</v>
      </c>
      <c r="C8" t="s">
        <v>277</v>
      </c>
      <c r="D8" t="s">
        <v>9</v>
      </c>
    </row>
    <row r="9" spans="1:4" x14ac:dyDescent="0.25">
      <c r="A9" s="61">
        <v>33</v>
      </c>
      <c r="B9" t="s">
        <v>284</v>
      </c>
      <c r="C9" t="s">
        <v>232</v>
      </c>
      <c r="D9" t="s">
        <v>6</v>
      </c>
    </row>
    <row r="10" spans="1:4" x14ac:dyDescent="0.25">
      <c r="A10" s="61">
        <v>14</v>
      </c>
      <c r="B10" t="s">
        <v>286</v>
      </c>
      <c r="C10" t="s">
        <v>232</v>
      </c>
      <c r="D10" t="s">
        <v>9</v>
      </c>
    </row>
    <row r="11" spans="1:4" x14ac:dyDescent="0.25">
      <c r="A11" s="61">
        <v>24</v>
      </c>
      <c r="B11" t="s">
        <v>287</v>
      </c>
      <c r="C11" t="s">
        <v>232</v>
      </c>
      <c r="D11" t="s">
        <v>15</v>
      </c>
    </row>
    <row r="12" spans="1:4" x14ac:dyDescent="0.25">
      <c r="A12" s="61">
        <v>32</v>
      </c>
      <c r="B12" t="s">
        <v>288</v>
      </c>
      <c r="C12" t="s">
        <v>268</v>
      </c>
      <c r="D12" t="s">
        <v>6</v>
      </c>
    </row>
    <row r="13" spans="1:4" x14ac:dyDescent="0.25">
      <c r="A13" s="61">
        <v>37</v>
      </c>
      <c r="B13" t="s">
        <v>289</v>
      </c>
      <c r="C13" t="s">
        <v>224</v>
      </c>
      <c r="D13" t="s">
        <v>6</v>
      </c>
    </row>
    <row r="14" spans="1:4" x14ac:dyDescent="0.25">
      <c r="A14" s="61">
        <v>88</v>
      </c>
      <c r="B14" t="s">
        <v>290</v>
      </c>
      <c r="C14" t="s">
        <v>232</v>
      </c>
      <c r="D14" t="s">
        <v>12</v>
      </c>
    </row>
    <row r="15" spans="1:4" x14ac:dyDescent="0.25">
      <c r="A15" s="61">
        <v>63</v>
      </c>
      <c r="B15" t="s">
        <v>293</v>
      </c>
      <c r="C15" t="s">
        <v>224</v>
      </c>
      <c r="D15" t="s">
        <v>6</v>
      </c>
    </row>
    <row r="16" spans="1:4" x14ac:dyDescent="0.25">
      <c r="A16" s="61">
        <v>87</v>
      </c>
      <c r="B16" t="s">
        <v>295</v>
      </c>
      <c r="C16" t="s">
        <v>224</v>
      </c>
      <c r="D16" t="s">
        <v>12</v>
      </c>
    </row>
    <row r="17" spans="1:4" x14ac:dyDescent="0.25">
      <c r="A17" s="61">
        <v>148</v>
      </c>
      <c r="B17" t="s">
        <v>218</v>
      </c>
      <c r="C17" t="s">
        <v>232</v>
      </c>
      <c r="D17" t="s">
        <v>12</v>
      </c>
    </row>
    <row r="18" spans="1:4" x14ac:dyDescent="0.25">
      <c r="A18" s="61">
        <v>152</v>
      </c>
      <c r="B18" t="s">
        <v>297</v>
      </c>
      <c r="C18" t="s">
        <v>268</v>
      </c>
      <c r="D18" t="s">
        <v>17</v>
      </c>
    </row>
    <row r="19" spans="1:4" x14ac:dyDescent="0.25">
      <c r="A19" s="61">
        <v>122</v>
      </c>
      <c r="B19" t="s">
        <v>299</v>
      </c>
      <c r="C19" t="s">
        <v>277</v>
      </c>
      <c r="D19" t="s">
        <v>17</v>
      </c>
    </row>
    <row r="20" spans="1:4" x14ac:dyDescent="0.25">
      <c r="A20" s="61">
        <v>55</v>
      </c>
      <c r="B20" t="s">
        <v>300</v>
      </c>
      <c r="C20" t="s">
        <v>2</v>
      </c>
      <c r="D20" t="s">
        <v>17</v>
      </c>
    </row>
    <row r="21" spans="1:4" x14ac:dyDescent="0.25">
      <c r="A21" s="61">
        <v>97</v>
      </c>
      <c r="B21" t="s">
        <v>302</v>
      </c>
      <c r="C21" t="s">
        <v>277</v>
      </c>
      <c r="D21" t="s">
        <v>17</v>
      </c>
    </row>
    <row r="22" spans="1:4" x14ac:dyDescent="0.25">
      <c r="A22" s="61">
        <v>46</v>
      </c>
      <c r="B22" t="s">
        <v>304</v>
      </c>
      <c r="C22" t="s">
        <v>306</v>
      </c>
      <c r="D22" t="s">
        <v>1</v>
      </c>
    </row>
    <row r="23" spans="1:4" x14ac:dyDescent="0.25">
      <c r="A23" s="61">
        <v>93</v>
      </c>
      <c r="B23" t="s">
        <v>307</v>
      </c>
      <c r="C23" t="s">
        <v>308</v>
      </c>
      <c r="D23" t="s">
        <v>9</v>
      </c>
    </row>
    <row r="24" spans="1:4" x14ac:dyDescent="0.25">
      <c r="A24" s="61">
        <v>81</v>
      </c>
      <c r="B24" t="s">
        <v>310</v>
      </c>
      <c r="C24" t="s">
        <v>232</v>
      </c>
      <c r="D24" t="s">
        <v>3</v>
      </c>
    </row>
    <row r="25" spans="1:4" x14ac:dyDescent="0.25">
      <c r="A25" s="61">
        <v>123</v>
      </c>
      <c r="B25" t="s">
        <v>311</v>
      </c>
      <c r="C25" t="s">
        <v>308</v>
      </c>
      <c r="D25" t="s">
        <v>17</v>
      </c>
    </row>
    <row r="26" spans="1:4" x14ac:dyDescent="0.25">
      <c r="A26" s="61">
        <v>145</v>
      </c>
      <c r="B26" t="s">
        <v>312</v>
      </c>
      <c r="C26" t="s">
        <v>239</v>
      </c>
      <c r="D26" t="s">
        <v>6</v>
      </c>
    </row>
    <row r="27" spans="1:4" x14ac:dyDescent="0.25">
      <c r="A27" s="61">
        <v>178</v>
      </c>
      <c r="B27" t="s">
        <v>313</v>
      </c>
      <c r="C27" t="s">
        <v>268</v>
      </c>
      <c r="D27" t="s">
        <v>15</v>
      </c>
    </row>
    <row r="28" spans="1:4" x14ac:dyDescent="0.25">
      <c r="A28" s="61">
        <v>57</v>
      </c>
      <c r="B28" t="s">
        <v>315</v>
      </c>
      <c r="C28" t="s">
        <v>268</v>
      </c>
      <c r="D28" t="s">
        <v>17</v>
      </c>
    </row>
    <row r="29" spans="1:4" x14ac:dyDescent="0.25">
      <c r="A29" s="61">
        <v>101</v>
      </c>
      <c r="B29" t="s">
        <v>316</v>
      </c>
      <c r="C29" t="s">
        <v>233</v>
      </c>
      <c r="D29" t="s">
        <v>6</v>
      </c>
    </row>
    <row r="30" spans="1:4" x14ac:dyDescent="0.25">
      <c r="A30" s="61">
        <v>77</v>
      </c>
      <c r="B30" t="s">
        <v>318</v>
      </c>
      <c r="C30" t="s">
        <v>224</v>
      </c>
      <c r="D30" t="s">
        <v>15</v>
      </c>
    </row>
    <row r="31" spans="1:4" x14ac:dyDescent="0.25">
      <c r="A31" s="61">
        <v>68</v>
      </c>
      <c r="B31" t="s">
        <v>216</v>
      </c>
      <c r="C31" t="s">
        <v>232</v>
      </c>
      <c r="D31" t="s">
        <v>12</v>
      </c>
    </row>
    <row r="32" spans="1:4" x14ac:dyDescent="0.25">
      <c r="A32" s="61">
        <v>89</v>
      </c>
      <c r="B32" t="s">
        <v>319</v>
      </c>
      <c r="C32" t="s">
        <v>515</v>
      </c>
      <c r="D32" t="s">
        <v>11</v>
      </c>
    </row>
    <row r="33" spans="1:4" x14ac:dyDescent="0.25">
      <c r="A33" s="61">
        <v>48</v>
      </c>
      <c r="B33" t="s">
        <v>321</v>
      </c>
      <c r="C33" t="s">
        <v>245</v>
      </c>
      <c r="D33" t="s">
        <v>1</v>
      </c>
    </row>
    <row r="34" spans="1:4" x14ac:dyDescent="0.25">
      <c r="A34" s="61">
        <v>30</v>
      </c>
      <c r="B34" t="s">
        <v>322</v>
      </c>
      <c r="C34" t="s">
        <v>268</v>
      </c>
      <c r="D34" t="s">
        <v>6</v>
      </c>
    </row>
    <row r="35" spans="1:4" x14ac:dyDescent="0.25">
      <c r="A35" s="61">
        <v>104</v>
      </c>
      <c r="B35" t="s">
        <v>323</v>
      </c>
      <c r="C35" t="s">
        <v>2</v>
      </c>
      <c r="D35" t="s">
        <v>12</v>
      </c>
    </row>
    <row r="36" spans="1:4" x14ac:dyDescent="0.25">
      <c r="A36" s="61">
        <v>23</v>
      </c>
      <c r="B36" t="s">
        <v>324</v>
      </c>
      <c r="C36" t="s">
        <v>268</v>
      </c>
      <c r="D36" t="s">
        <v>15</v>
      </c>
    </row>
    <row r="37" spans="1:4" x14ac:dyDescent="0.25">
      <c r="A37" s="61">
        <v>40</v>
      </c>
      <c r="B37" t="s">
        <v>325</v>
      </c>
      <c r="C37" t="s">
        <v>232</v>
      </c>
      <c r="D37" t="s">
        <v>3</v>
      </c>
    </row>
    <row r="38" spans="1:4" x14ac:dyDescent="0.25">
      <c r="A38" s="61">
        <v>150</v>
      </c>
      <c r="B38" t="s">
        <v>327</v>
      </c>
      <c r="C38" t="s">
        <v>277</v>
      </c>
      <c r="D38" t="s">
        <v>9</v>
      </c>
    </row>
    <row r="39" spans="1:4" x14ac:dyDescent="0.25">
      <c r="A39" s="61">
        <v>1</v>
      </c>
      <c r="B39" t="s">
        <v>328</v>
      </c>
      <c r="C39" t="s">
        <v>224</v>
      </c>
      <c r="D39" t="s">
        <v>17</v>
      </c>
    </row>
    <row r="40" spans="1:4" x14ac:dyDescent="0.25">
      <c r="A40" s="61">
        <v>19</v>
      </c>
      <c r="B40" t="s">
        <v>329</v>
      </c>
      <c r="C40" t="s">
        <v>224</v>
      </c>
      <c r="D40" t="s">
        <v>15</v>
      </c>
    </row>
    <row r="41" spans="1:4" x14ac:dyDescent="0.25">
      <c r="A41" s="61">
        <v>153</v>
      </c>
      <c r="B41" t="s">
        <v>330</v>
      </c>
      <c r="C41" t="s">
        <v>277</v>
      </c>
      <c r="D41" t="s">
        <v>17</v>
      </c>
    </row>
    <row r="42" spans="1:4" x14ac:dyDescent="0.25">
      <c r="A42" s="61">
        <v>167</v>
      </c>
      <c r="B42" t="s">
        <v>332</v>
      </c>
      <c r="C42" t="s">
        <v>277</v>
      </c>
      <c r="D42" t="s">
        <v>15</v>
      </c>
    </row>
    <row r="43" spans="1:4" x14ac:dyDescent="0.25">
      <c r="A43" s="61">
        <v>118</v>
      </c>
      <c r="B43" t="s">
        <v>334</v>
      </c>
      <c r="C43" t="s">
        <v>277</v>
      </c>
      <c r="D43" t="s">
        <v>6</v>
      </c>
    </row>
    <row r="44" spans="1:4" x14ac:dyDescent="0.25">
      <c r="A44" s="61">
        <v>143</v>
      </c>
      <c r="B44" t="s">
        <v>336</v>
      </c>
      <c r="C44" t="s">
        <v>277</v>
      </c>
      <c r="D44" t="s">
        <v>17</v>
      </c>
    </row>
    <row r="45" spans="1:4" x14ac:dyDescent="0.25">
      <c r="A45" s="61">
        <v>61</v>
      </c>
      <c r="B45" t="s">
        <v>337</v>
      </c>
      <c r="C45" t="s">
        <v>277</v>
      </c>
      <c r="D45" t="s">
        <v>15</v>
      </c>
    </row>
    <row r="46" spans="1:4" x14ac:dyDescent="0.25">
      <c r="A46" s="61">
        <v>139</v>
      </c>
      <c r="B46" t="s">
        <v>592</v>
      </c>
      <c r="C46" t="s">
        <v>268</v>
      </c>
      <c r="D46" t="s">
        <v>3</v>
      </c>
    </row>
    <row r="47" spans="1:4" x14ac:dyDescent="0.25">
      <c r="A47" s="61">
        <v>102</v>
      </c>
      <c r="B47" t="s">
        <v>339</v>
      </c>
      <c r="C47" t="s">
        <v>277</v>
      </c>
      <c r="D47" t="s">
        <v>6</v>
      </c>
    </row>
    <row r="48" spans="1:4" x14ac:dyDescent="0.25">
      <c r="A48" s="61">
        <v>83</v>
      </c>
      <c r="B48" t="s">
        <v>250</v>
      </c>
      <c r="C48" t="s">
        <v>277</v>
      </c>
      <c r="D48" t="s">
        <v>3</v>
      </c>
    </row>
    <row r="49" spans="1:4" x14ac:dyDescent="0.25">
      <c r="A49" s="61">
        <v>75</v>
      </c>
      <c r="B49" t="s">
        <v>222</v>
      </c>
      <c r="C49" t="s">
        <v>268</v>
      </c>
      <c r="D49" t="s">
        <v>6</v>
      </c>
    </row>
    <row r="50" spans="1:4" x14ac:dyDescent="0.25">
      <c r="A50" s="61">
        <v>76</v>
      </c>
      <c r="B50" t="s">
        <v>340</v>
      </c>
      <c r="C50" t="s">
        <v>268</v>
      </c>
      <c r="D50" t="s">
        <v>6</v>
      </c>
    </row>
    <row r="51" spans="1:4" x14ac:dyDescent="0.25">
      <c r="A51" s="61">
        <v>151</v>
      </c>
      <c r="B51" t="s">
        <v>342</v>
      </c>
      <c r="C51" t="s">
        <v>277</v>
      </c>
      <c r="D51" t="s">
        <v>17</v>
      </c>
    </row>
    <row r="52" spans="1:4" x14ac:dyDescent="0.25">
      <c r="A52" s="61">
        <v>80</v>
      </c>
      <c r="B52" t="s">
        <v>343</v>
      </c>
      <c r="C52" t="s">
        <v>344</v>
      </c>
      <c r="D52" t="s">
        <v>15</v>
      </c>
    </row>
    <row r="53" spans="1:4" x14ac:dyDescent="0.25">
      <c r="A53" s="61">
        <v>128</v>
      </c>
      <c r="B53" t="s">
        <v>346</v>
      </c>
      <c r="C53" t="s">
        <v>224</v>
      </c>
      <c r="D53" t="s">
        <v>15</v>
      </c>
    </row>
    <row r="54" spans="1:4" x14ac:dyDescent="0.25">
      <c r="A54" s="61">
        <v>165</v>
      </c>
      <c r="B54" t="s">
        <v>234</v>
      </c>
      <c r="C54" t="s">
        <v>232</v>
      </c>
      <c r="D54" t="s">
        <v>15</v>
      </c>
    </row>
    <row r="55" spans="1:4" x14ac:dyDescent="0.25">
      <c r="A55" s="61">
        <v>2</v>
      </c>
      <c r="B55" t="s">
        <v>348</v>
      </c>
      <c r="C55" t="s">
        <v>308</v>
      </c>
      <c r="D55" t="s">
        <v>17</v>
      </c>
    </row>
    <row r="56" spans="1:4" x14ac:dyDescent="0.25">
      <c r="A56" s="61">
        <v>3</v>
      </c>
      <c r="B56" t="s">
        <v>350</v>
      </c>
      <c r="C56" t="s">
        <v>2</v>
      </c>
      <c r="D56" t="s">
        <v>17</v>
      </c>
    </row>
    <row r="57" spans="1:4" x14ac:dyDescent="0.25">
      <c r="A57" s="61">
        <v>59</v>
      </c>
      <c r="B57" t="s">
        <v>352</v>
      </c>
      <c r="C57" t="s">
        <v>277</v>
      </c>
      <c r="D57" t="s">
        <v>15</v>
      </c>
    </row>
    <row r="58" spans="1:4" x14ac:dyDescent="0.25">
      <c r="A58" s="61">
        <v>43</v>
      </c>
      <c r="B58" t="s">
        <v>353</v>
      </c>
      <c r="C58" t="s">
        <v>2</v>
      </c>
      <c r="D58" t="s">
        <v>1</v>
      </c>
    </row>
    <row r="59" spans="1:4" x14ac:dyDescent="0.25">
      <c r="A59" s="61">
        <v>51</v>
      </c>
      <c r="B59" t="s">
        <v>354</v>
      </c>
      <c r="C59" t="s">
        <v>232</v>
      </c>
      <c r="D59" t="s">
        <v>11</v>
      </c>
    </row>
    <row r="60" spans="1:4" x14ac:dyDescent="0.25">
      <c r="A60" s="61">
        <v>161</v>
      </c>
      <c r="B60" t="s">
        <v>355</v>
      </c>
      <c r="C60" t="s">
        <v>232</v>
      </c>
      <c r="D60" t="s">
        <v>11</v>
      </c>
    </row>
    <row r="61" spans="1:4" x14ac:dyDescent="0.25">
      <c r="A61" s="61">
        <v>147</v>
      </c>
      <c r="B61" t="s">
        <v>240</v>
      </c>
      <c r="C61" t="s">
        <v>268</v>
      </c>
      <c r="D61" t="s">
        <v>15</v>
      </c>
    </row>
    <row r="62" spans="1:4" x14ac:dyDescent="0.25">
      <c r="A62" s="61">
        <v>169</v>
      </c>
      <c r="B62" t="s">
        <v>561</v>
      </c>
      <c r="C62" t="s">
        <v>239</v>
      </c>
      <c r="D62" t="s">
        <v>11</v>
      </c>
    </row>
    <row r="63" spans="1:4" x14ac:dyDescent="0.25">
      <c r="A63" s="61">
        <v>105</v>
      </c>
      <c r="B63" t="s">
        <v>358</v>
      </c>
      <c r="C63" t="s">
        <v>308</v>
      </c>
      <c r="D63" t="s">
        <v>12</v>
      </c>
    </row>
    <row r="64" spans="1:4" x14ac:dyDescent="0.25">
      <c r="A64" s="61">
        <v>141</v>
      </c>
      <c r="B64" t="s">
        <v>214</v>
      </c>
      <c r="C64" t="s">
        <v>277</v>
      </c>
      <c r="D64" t="s">
        <v>3</v>
      </c>
    </row>
    <row r="65" spans="1:4" x14ac:dyDescent="0.25">
      <c r="A65" s="61">
        <v>103</v>
      </c>
      <c r="B65" t="s">
        <v>226</v>
      </c>
      <c r="C65" t="s">
        <v>268</v>
      </c>
      <c r="D65" t="s">
        <v>12</v>
      </c>
    </row>
    <row r="66" spans="1:4" x14ac:dyDescent="0.25">
      <c r="A66" s="61">
        <v>137</v>
      </c>
      <c r="B66" t="s">
        <v>215</v>
      </c>
      <c r="C66" t="s">
        <v>344</v>
      </c>
      <c r="D66" t="s">
        <v>12</v>
      </c>
    </row>
    <row r="67" spans="1:4" x14ac:dyDescent="0.25">
      <c r="A67" s="61">
        <v>156</v>
      </c>
      <c r="B67" t="s">
        <v>359</v>
      </c>
      <c r="C67" t="s">
        <v>277</v>
      </c>
      <c r="D67" t="s">
        <v>6</v>
      </c>
    </row>
    <row r="68" spans="1:4" x14ac:dyDescent="0.25">
      <c r="A68" s="61">
        <v>17</v>
      </c>
      <c r="B68" t="s">
        <v>360</v>
      </c>
      <c r="C68" t="s">
        <v>268</v>
      </c>
      <c r="D68" t="s">
        <v>15</v>
      </c>
    </row>
    <row r="69" spans="1:4" x14ac:dyDescent="0.25">
      <c r="A69" s="61">
        <v>85</v>
      </c>
      <c r="B69" t="s">
        <v>217</v>
      </c>
      <c r="C69" t="s">
        <v>361</v>
      </c>
      <c r="D69" t="s">
        <v>12</v>
      </c>
    </row>
    <row r="70" spans="1:4" x14ac:dyDescent="0.25">
      <c r="A70" s="61">
        <v>27</v>
      </c>
      <c r="B70" t="s">
        <v>362</v>
      </c>
      <c r="C70" t="s">
        <v>232</v>
      </c>
      <c r="D70" t="s">
        <v>6</v>
      </c>
    </row>
    <row r="71" spans="1:4" x14ac:dyDescent="0.25">
      <c r="A71" s="61">
        <v>117</v>
      </c>
      <c r="B71" t="s">
        <v>363</v>
      </c>
      <c r="C71" t="s">
        <v>232</v>
      </c>
      <c r="D71" t="s">
        <v>6</v>
      </c>
    </row>
    <row r="72" spans="1:4" x14ac:dyDescent="0.25">
      <c r="A72" s="61">
        <v>92</v>
      </c>
      <c r="B72" t="s">
        <v>364</v>
      </c>
      <c r="C72" t="s">
        <v>277</v>
      </c>
      <c r="D72" t="s">
        <v>9</v>
      </c>
    </row>
    <row r="73" spans="1:4" x14ac:dyDescent="0.25">
      <c r="A73" s="61">
        <v>16</v>
      </c>
      <c r="B73" t="s">
        <v>365</v>
      </c>
      <c r="C73" t="s">
        <v>2</v>
      </c>
      <c r="D73" t="s">
        <v>15</v>
      </c>
    </row>
    <row r="74" spans="1:4" x14ac:dyDescent="0.25">
      <c r="A74" s="61">
        <v>39</v>
      </c>
      <c r="B74" t="s">
        <v>366</v>
      </c>
      <c r="C74" t="s">
        <v>277</v>
      </c>
      <c r="D74" t="s">
        <v>3</v>
      </c>
    </row>
    <row r="75" spans="1:4" x14ac:dyDescent="0.25">
      <c r="A75" s="61">
        <v>82</v>
      </c>
      <c r="B75" t="s">
        <v>367</v>
      </c>
      <c r="C75" t="s">
        <v>368</v>
      </c>
      <c r="D75" t="s">
        <v>3</v>
      </c>
    </row>
    <row r="76" spans="1:4" x14ac:dyDescent="0.25">
      <c r="A76" s="61">
        <v>78</v>
      </c>
      <c r="B76" t="s">
        <v>244</v>
      </c>
      <c r="C76" t="s">
        <v>268</v>
      </c>
      <c r="D76" t="s">
        <v>15</v>
      </c>
    </row>
    <row r="77" spans="1:4" x14ac:dyDescent="0.25">
      <c r="A77" s="61">
        <v>124</v>
      </c>
      <c r="B77" t="s">
        <v>370</v>
      </c>
      <c r="C77" t="s">
        <v>277</v>
      </c>
      <c r="D77" t="s">
        <v>17</v>
      </c>
    </row>
    <row r="78" spans="1:4" x14ac:dyDescent="0.25">
      <c r="A78" s="61">
        <v>174</v>
      </c>
      <c r="B78" t="s">
        <v>371</v>
      </c>
      <c r="C78" t="s">
        <v>277</v>
      </c>
      <c r="D78" t="s">
        <v>11</v>
      </c>
    </row>
    <row r="79" spans="1:4" x14ac:dyDescent="0.25">
      <c r="A79" s="61">
        <v>65</v>
      </c>
      <c r="B79" t="s">
        <v>373</v>
      </c>
      <c r="C79" t="s">
        <v>224</v>
      </c>
      <c r="D79" t="s">
        <v>6</v>
      </c>
    </row>
    <row r="80" spans="1:4" x14ac:dyDescent="0.25">
      <c r="A80" s="61">
        <v>114</v>
      </c>
      <c r="B80" t="s">
        <v>374</v>
      </c>
      <c r="C80" t="s">
        <v>497</v>
      </c>
      <c r="D80" t="s">
        <v>17</v>
      </c>
    </row>
    <row r="81" spans="1:4" x14ac:dyDescent="0.25">
      <c r="A81" s="61">
        <v>168</v>
      </c>
      <c r="B81" t="s">
        <v>376</v>
      </c>
      <c r="C81" t="s">
        <v>232</v>
      </c>
      <c r="D81" t="s">
        <v>15</v>
      </c>
    </row>
    <row r="82" spans="1:4" x14ac:dyDescent="0.25">
      <c r="A82" s="61">
        <v>95</v>
      </c>
      <c r="B82" t="s">
        <v>377</v>
      </c>
      <c r="C82" t="s">
        <v>277</v>
      </c>
      <c r="D82" t="s">
        <v>9</v>
      </c>
    </row>
    <row r="83" spans="1:4" x14ac:dyDescent="0.25">
      <c r="A83" s="61">
        <v>172</v>
      </c>
      <c r="B83" t="s">
        <v>378</v>
      </c>
      <c r="C83" t="s">
        <v>2</v>
      </c>
      <c r="D83" t="s">
        <v>15</v>
      </c>
    </row>
    <row r="84" spans="1:4" x14ac:dyDescent="0.25">
      <c r="A84" s="61">
        <v>84</v>
      </c>
      <c r="B84" t="s">
        <v>242</v>
      </c>
      <c r="C84" t="s">
        <v>224</v>
      </c>
      <c r="D84" t="s">
        <v>12</v>
      </c>
    </row>
    <row r="85" spans="1:4" x14ac:dyDescent="0.25">
      <c r="A85" s="61">
        <v>132</v>
      </c>
      <c r="B85" t="s">
        <v>380</v>
      </c>
      <c r="C85" t="s">
        <v>232</v>
      </c>
      <c r="D85" t="s">
        <v>15</v>
      </c>
    </row>
    <row r="86" spans="1:4" x14ac:dyDescent="0.25">
      <c r="A86" s="61">
        <v>136</v>
      </c>
      <c r="B86" t="s">
        <v>382</v>
      </c>
      <c r="C86" t="s">
        <v>277</v>
      </c>
      <c r="D86" t="s">
        <v>12</v>
      </c>
    </row>
    <row r="87" spans="1:4" x14ac:dyDescent="0.25">
      <c r="A87" s="61">
        <v>79</v>
      </c>
      <c r="B87" t="s">
        <v>384</v>
      </c>
      <c r="C87" t="s">
        <v>268</v>
      </c>
      <c r="D87" t="s">
        <v>15</v>
      </c>
    </row>
    <row r="88" spans="1:4" x14ac:dyDescent="0.25">
      <c r="A88" s="61">
        <v>54</v>
      </c>
      <c r="B88" t="s">
        <v>385</v>
      </c>
      <c r="C88" t="s">
        <v>268</v>
      </c>
      <c r="D88" t="s">
        <v>17</v>
      </c>
    </row>
    <row r="89" spans="1:4" x14ac:dyDescent="0.25">
      <c r="A89" s="61">
        <v>175</v>
      </c>
      <c r="B89" t="s">
        <v>386</v>
      </c>
      <c r="C89" t="s">
        <v>268</v>
      </c>
      <c r="D89" t="s">
        <v>17</v>
      </c>
    </row>
    <row r="90" spans="1:4" x14ac:dyDescent="0.25">
      <c r="A90" s="61">
        <v>60</v>
      </c>
      <c r="B90" t="s">
        <v>387</v>
      </c>
      <c r="C90" t="s">
        <v>232</v>
      </c>
      <c r="D90" t="s">
        <v>15</v>
      </c>
    </row>
    <row r="91" spans="1:4" x14ac:dyDescent="0.25">
      <c r="A91" s="61">
        <v>100</v>
      </c>
      <c r="B91" t="s">
        <v>388</v>
      </c>
      <c r="C91" t="s">
        <v>232</v>
      </c>
      <c r="D91" t="s">
        <v>6</v>
      </c>
    </row>
    <row r="92" spans="1:4" x14ac:dyDescent="0.25">
      <c r="A92" s="61">
        <v>107</v>
      </c>
      <c r="B92" t="s">
        <v>389</v>
      </c>
      <c r="C92" t="s">
        <v>224</v>
      </c>
      <c r="D92" t="s">
        <v>3</v>
      </c>
    </row>
    <row r="93" spans="1:4" x14ac:dyDescent="0.25">
      <c r="A93" s="61">
        <v>7</v>
      </c>
      <c r="B93" t="s">
        <v>390</v>
      </c>
      <c r="C93" t="s">
        <v>268</v>
      </c>
      <c r="D93" t="s">
        <v>9</v>
      </c>
    </row>
    <row r="94" spans="1:4" x14ac:dyDescent="0.25">
      <c r="A94" s="61">
        <v>144</v>
      </c>
      <c r="B94" t="s">
        <v>391</v>
      </c>
      <c r="C94" t="s">
        <v>277</v>
      </c>
      <c r="D94" t="s">
        <v>6</v>
      </c>
    </row>
    <row r="95" spans="1:4" x14ac:dyDescent="0.25">
      <c r="A95" s="61">
        <v>176</v>
      </c>
      <c r="B95" t="s">
        <v>248</v>
      </c>
      <c r="C95" t="s">
        <v>232</v>
      </c>
      <c r="D95" t="s">
        <v>15</v>
      </c>
    </row>
    <row r="96" spans="1:4" x14ac:dyDescent="0.25">
      <c r="A96" s="61">
        <v>5</v>
      </c>
      <c r="B96" t="s">
        <v>392</v>
      </c>
      <c r="C96" t="s">
        <v>224</v>
      </c>
      <c r="D96" t="s">
        <v>17</v>
      </c>
    </row>
    <row r="97" spans="1:4" x14ac:dyDescent="0.25">
      <c r="A97" s="61">
        <v>181</v>
      </c>
      <c r="B97" t="s">
        <v>532</v>
      </c>
      <c r="C97" t="s">
        <v>236</v>
      </c>
      <c r="D97" t="s">
        <v>1</v>
      </c>
    </row>
    <row r="98" spans="1:4" x14ac:dyDescent="0.25">
      <c r="A98" s="61">
        <v>38</v>
      </c>
      <c r="B98" t="s">
        <v>394</v>
      </c>
      <c r="C98" t="s">
        <v>268</v>
      </c>
      <c r="D98" t="s">
        <v>3</v>
      </c>
    </row>
    <row r="99" spans="1:4" x14ac:dyDescent="0.25">
      <c r="A99" s="61">
        <v>106</v>
      </c>
      <c r="B99" t="s">
        <v>395</v>
      </c>
      <c r="C99" t="s">
        <v>344</v>
      </c>
      <c r="D99" t="s">
        <v>3</v>
      </c>
    </row>
    <row r="100" spans="1:4" x14ac:dyDescent="0.25">
      <c r="A100" s="61">
        <v>110</v>
      </c>
      <c r="B100" t="s">
        <v>396</v>
      </c>
      <c r="C100" t="s">
        <v>236</v>
      </c>
      <c r="D100" t="s">
        <v>1</v>
      </c>
    </row>
    <row r="101" spans="1:4" x14ac:dyDescent="0.25">
      <c r="A101" s="61">
        <v>157</v>
      </c>
      <c r="B101" t="s">
        <v>398</v>
      </c>
      <c r="C101" t="s">
        <v>268</v>
      </c>
      <c r="D101" t="s">
        <v>6</v>
      </c>
    </row>
    <row r="102" spans="1:4" x14ac:dyDescent="0.25">
      <c r="A102" s="61">
        <v>113</v>
      </c>
      <c r="B102" t="s">
        <v>399</v>
      </c>
      <c r="C102" t="s">
        <v>232</v>
      </c>
      <c r="D102" t="s">
        <v>9</v>
      </c>
    </row>
    <row r="103" spans="1:4" x14ac:dyDescent="0.25">
      <c r="A103" s="61">
        <v>126</v>
      </c>
      <c r="B103" t="s">
        <v>400</v>
      </c>
      <c r="C103" t="s">
        <v>268</v>
      </c>
      <c r="D103" t="s">
        <v>9</v>
      </c>
    </row>
    <row r="104" spans="1:4" x14ac:dyDescent="0.25">
      <c r="A104" s="61">
        <v>36</v>
      </c>
      <c r="B104" t="s">
        <v>401</v>
      </c>
      <c r="C104" t="s">
        <v>344</v>
      </c>
      <c r="D104" t="s">
        <v>6</v>
      </c>
    </row>
    <row r="105" spans="1:4" x14ac:dyDescent="0.25">
      <c r="A105" s="61">
        <v>67</v>
      </c>
      <c r="B105" t="s">
        <v>402</v>
      </c>
      <c r="C105" t="s">
        <v>403</v>
      </c>
      <c r="D105" t="s">
        <v>3</v>
      </c>
    </row>
    <row r="106" spans="1:4" x14ac:dyDescent="0.25">
      <c r="A106" s="61">
        <v>53</v>
      </c>
      <c r="B106" t="s">
        <v>404</v>
      </c>
      <c r="C106" t="s">
        <v>268</v>
      </c>
      <c r="D106" t="s">
        <v>9</v>
      </c>
    </row>
    <row r="107" spans="1:4" x14ac:dyDescent="0.25">
      <c r="A107" s="61">
        <v>47</v>
      </c>
      <c r="B107" t="s">
        <v>405</v>
      </c>
      <c r="C107" t="s">
        <v>496</v>
      </c>
      <c r="D107" t="s">
        <v>1</v>
      </c>
    </row>
    <row r="108" spans="1:4" x14ac:dyDescent="0.25">
      <c r="A108" s="61">
        <v>135</v>
      </c>
      <c r="B108" t="s">
        <v>407</v>
      </c>
      <c r="C108" t="s">
        <v>344</v>
      </c>
      <c r="D108" t="s">
        <v>6</v>
      </c>
    </row>
    <row r="109" spans="1:4" x14ac:dyDescent="0.25">
      <c r="A109" s="61">
        <v>71</v>
      </c>
      <c r="B109" t="s">
        <v>408</v>
      </c>
      <c r="C109" t="s">
        <v>224</v>
      </c>
      <c r="D109" t="s">
        <v>9</v>
      </c>
    </row>
    <row r="110" spans="1:4" x14ac:dyDescent="0.25">
      <c r="A110" s="61">
        <v>31</v>
      </c>
      <c r="B110" t="s">
        <v>410</v>
      </c>
      <c r="C110" t="s">
        <v>232</v>
      </c>
      <c r="D110" t="s">
        <v>6</v>
      </c>
    </row>
    <row r="111" spans="1:4" x14ac:dyDescent="0.25">
      <c r="A111" s="61">
        <v>166</v>
      </c>
      <c r="B111" t="s">
        <v>411</v>
      </c>
      <c r="C111" t="s">
        <v>277</v>
      </c>
      <c r="D111" t="s">
        <v>15</v>
      </c>
    </row>
    <row r="112" spans="1:4" x14ac:dyDescent="0.25">
      <c r="A112" s="61">
        <v>115</v>
      </c>
      <c r="B112" t="s">
        <v>412</v>
      </c>
      <c r="C112" t="s">
        <v>277</v>
      </c>
      <c r="D112" t="s">
        <v>17</v>
      </c>
    </row>
    <row r="113" spans="1:4" x14ac:dyDescent="0.25">
      <c r="A113" s="61">
        <v>74</v>
      </c>
      <c r="B113" t="s">
        <v>413</v>
      </c>
      <c r="C113" t="s">
        <v>232</v>
      </c>
      <c r="D113" t="s">
        <v>17</v>
      </c>
    </row>
    <row r="114" spans="1:4" x14ac:dyDescent="0.25">
      <c r="A114" s="61">
        <v>58</v>
      </c>
      <c r="B114" t="s">
        <v>415</v>
      </c>
      <c r="C114" t="s">
        <v>277</v>
      </c>
      <c r="D114" t="s">
        <v>17</v>
      </c>
    </row>
    <row r="115" spans="1:4" x14ac:dyDescent="0.25">
      <c r="A115" s="61">
        <v>182</v>
      </c>
      <c r="B115" t="s">
        <v>247</v>
      </c>
      <c r="C115" t="s">
        <v>268</v>
      </c>
      <c r="D115" t="s">
        <v>11</v>
      </c>
    </row>
    <row r="116" spans="1:4" x14ac:dyDescent="0.25">
      <c r="A116" s="61">
        <v>69</v>
      </c>
      <c r="B116" t="s">
        <v>237</v>
      </c>
      <c r="C116" t="s">
        <v>277</v>
      </c>
      <c r="D116" t="s">
        <v>12</v>
      </c>
    </row>
    <row r="117" spans="1:4" x14ac:dyDescent="0.25">
      <c r="A117" s="61">
        <v>20</v>
      </c>
      <c r="B117" t="s">
        <v>416</v>
      </c>
      <c r="C117" t="s">
        <v>277</v>
      </c>
      <c r="D117" t="s">
        <v>15</v>
      </c>
    </row>
    <row r="118" spans="1:4" x14ac:dyDescent="0.25">
      <c r="A118" s="61">
        <v>120</v>
      </c>
      <c r="B118" t="s">
        <v>417</v>
      </c>
      <c r="C118" t="s">
        <v>268</v>
      </c>
      <c r="D118" t="s">
        <v>3</v>
      </c>
    </row>
    <row r="119" spans="1:4" x14ac:dyDescent="0.25">
      <c r="A119" s="61">
        <v>140</v>
      </c>
      <c r="B119" t="s">
        <v>418</v>
      </c>
      <c r="C119" t="s">
        <v>268</v>
      </c>
      <c r="D119" t="s">
        <v>3</v>
      </c>
    </row>
    <row r="120" spans="1:4" x14ac:dyDescent="0.25">
      <c r="A120" s="61">
        <v>131</v>
      </c>
      <c r="B120" t="s">
        <v>241</v>
      </c>
      <c r="C120" t="s">
        <v>268</v>
      </c>
      <c r="D120" t="s">
        <v>15</v>
      </c>
    </row>
    <row r="121" spans="1:4" x14ac:dyDescent="0.25">
      <c r="A121" s="61">
        <v>73</v>
      </c>
      <c r="B121" t="s">
        <v>420</v>
      </c>
      <c r="C121" t="s">
        <v>268</v>
      </c>
      <c r="D121" t="s">
        <v>17</v>
      </c>
    </row>
    <row r="122" spans="1:4" x14ac:dyDescent="0.25">
      <c r="A122" s="61">
        <v>111</v>
      </c>
      <c r="B122" t="s">
        <v>422</v>
      </c>
      <c r="C122" t="s">
        <v>423</v>
      </c>
      <c r="D122" t="s">
        <v>1</v>
      </c>
    </row>
    <row r="123" spans="1:4" x14ac:dyDescent="0.25">
      <c r="A123" s="61">
        <v>121</v>
      </c>
      <c r="B123" t="s">
        <v>424</v>
      </c>
      <c r="C123" t="s">
        <v>277</v>
      </c>
      <c r="D123" t="s">
        <v>3</v>
      </c>
    </row>
    <row r="124" spans="1:4" x14ac:dyDescent="0.25">
      <c r="A124" s="61">
        <v>11</v>
      </c>
      <c r="B124" t="s">
        <v>425</v>
      </c>
      <c r="C124" t="s">
        <v>268</v>
      </c>
      <c r="D124" t="s">
        <v>9</v>
      </c>
    </row>
    <row r="125" spans="1:4" x14ac:dyDescent="0.25">
      <c r="A125" s="61">
        <v>142</v>
      </c>
      <c r="B125" t="s">
        <v>426</v>
      </c>
      <c r="C125" t="s">
        <v>277</v>
      </c>
      <c r="D125" t="s">
        <v>17</v>
      </c>
    </row>
    <row r="126" spans="1:4" x14ac:dyDescent="0.25">
      <c r="A126" s="61">
        <v>18</v>
      </c>
      <c r="B126" t="s">
        <v>427</v>
      </c>
      <c r="C126" t="s">
        <v>224</v>
      </c>
      <c r="D126" t="s">
        <v>15</v>
      </c>
    </row>
    <row r="127" spans="1:4" x14ac:dyDescent="0.25">
      <c r="A127" s="61">
        <v>98</v>
      </c>
      <c r="B127" t="s">
        <v>428</v>
      </c>
      <c r="C127" t="s">
        <v>277</v>
      </c>
      <c r="D127" t="s">
        <v>15</v>
      </c>
    </row>
    <row r="128" spans="1:4" x14ac:dyDescent="0.25">
      <c r="A128" s="61">
        <v>4</v>
      </c>
      <c r="B128" t="s">
        <v>429</v>
      </c>
      <c r="C128" t="s">
        <v>277</v>
      </c>
      <c r="D128" t="s">
        <v>17</v>
      </c>
    </row>
    <row r="129" spans="1:4" x14ac:dyDescent="0.25">
      <c r="A129" s="61">
        <v>127</v>
      </c>
      <c r="B129" t="s">
        <v>430</v>
      </c>
      <c r="C129" t="s">
        <v>232</v>
      </c>
      <c r="D129" t="s">
        <v>9</v>
      </c>
    </row>
    <row r="130" spans="1:4" x14ac:dyDescent="0.25">
      <c r="A130" s="61">
        <v>42</v>
      </c>
      <c r="B130" t="s">
        <v>431</v>
      </c>
      <c r="C130" t="s">
        <v>268</v>
      </c>
      <c r="D130" t="s">
        <v>12</v>
      </c>
    </row>
    <row r="131" spans="1:4" x14ac:dyDescent="0.25">
      <c r="A131" s="61">
        <v>6</v>
      </c>
      <c r="B131" t="s">
        <v>432</v>
      </c>
      <c r="C131" t="s">
        <v>232</v>
      </c>
      <c r="D131" t="s">
        <v>9</v>
      </c>
    </row>
    <row r="132" spans="1:4" x14ac:dyDescent="0.25">
      <c r="A132" s="61">
        <v>28</v>
      </c>
      <c r="B132" t="s">
        <v>433</v>
      </c>
      <c r="C132" t="s">
        <v>232</v>
      </c>
      <c r="D132" t="s">
        <v>6</v>
      </c>
    </row>
    <row r="133" spans="1:4" x14ac:dyDescent="0.25">
      <c r="A133" s="61">
        <v>133</v>
      </c>
      <c r="B133" t="s">
        <v>434</v>
      </c>
      <c r="C133" t="s">
        <v>277</v>
      </c>
      <c r="D133" t="s">
        <v>6</v>
      </c>
    </row>
    <row r="134" spans="1:4" x14ac:dyDescent="0.25">
      <c r="A134" s="61">
        <v>25</v>
      </c>
      <c r="B134" t="s">
        <v>435</v>
      </c>
      <c r="C134" t="s">
        <v>268</v>
      </c>
      <c r="D134" t="s">
        <v>15</v>
      </c>
    </row>
    <row r="135" spans="1:4" x14ac:dyDescent="0.25">
      <c r="A135" s="61">
        <v>10</v>
      </c>
      <c r="B135" t="s">
        <v>436</v>
      </c>
      <c r="C135" t="s">
        <v>437</v>
      </c>
      <c r="D135" t="s">
        <v>9</v>
      </c>
    </row>
    <row r="136" spans="1:4" x14ac:dyDescent="0.25">
      <c r="A136" s="61">
        <v>155</v>
      </c>
      <c r="B136" t="s">
        <v>438</v>
      </c>
      <c r="C136" t="s">
        <v>344</v>
      </c>
      <c r="D136" t="s">
        <v>6</v>
      </c>
    </row>
    <row r="137" spans="1:4" x14ac:dyDescent="0.25">
      <c r="A137" s="61">
        <v>22</v>
      </c>
      <c r="B137" t="s">
        <v>439</v>
      </c>
      <c r="C137" t="s">
        <v>268</v>
      </c>
      <c r="D137" t="s">
        <v>15</v>
      </c>
    </row>
    <row r="138" spans="1:4" x14ac:dyDescent="0.25">
      <c r="A138" s="61">
        <v>119</v>
      </c>
      <c r="B138" t="s">
        <v>441</v>
      </c>
      <c r="C138" t="s">
        <v>268</v>
      </c>
      <c r="D138" t="s">
        <v>3</v>
      </c>
    </row>
    <row r="139" spans="1:4" x14ac:dyDescent="0.25">
      <c r="A139" s="61">
        <v>130</v>
      </c>
      <c r="B139" t="s">
        <v>235</v>
      </c>
      <c r="C139" t="s">
        <v>224</v>
      </c>
      <c r="D139" t="s">
        <v>15</v>
      </c>
    </row>
    <row r="140" spans="1:4" x14ac:dyDescent="0.25">
      <c r="A140" s="61">
        <v>21</v>
      </c>
      <c r="B140" t="s">
        <v>442</v>
      </c>
      <c r="C140" t="s">
        <v>232</v>
      </c>
      <c r="D140" t="s">
        <v>15</v>
      </c>
    </row>
    <row r="141" spans="1:4" x14ac:dyDescent="0.25">
      <c r="A141" s="61">
        <v>90</v>
      </c>
      <c r="B141" t="s">
        <v>443</v>
      </c>
      <c r="C141" t="s">
        <v>444</v>
      </c>
      <c r="D141" t="s">
        <v>1</v>
      </c>
    </row>
    <row r="142" spans="1:4" x14ac:dyDescent="0.25">
      <c r="A142" s="61">
        <v>183</v>
      </c>
      <c r="B142" t="s">
        <v>509</v>
      </c>
      <c r="C142" t="s">
        <v>510</v>
      </c>
      <c r="D142" t="s">
        <v>6</v>
      </c>
    </row>
    <row r="143" spans="1:4" x14ac:dyDescent="0.25">
      <c r="A143" s="61">
        <v>109</v>
      </c>
      <c r="B143" t="s">
        <v>243</v>
      </c>
      <c r="C143" t="s">
        <v>2</v>
      </c>
      <c r="D143" t="s">
        <v>1</v>
      </c>
    </row>
    <row r="144" spans="1:4" x14ac:dyDescent="0.25">
      <c r="A144" s="61">
        <v>138</v>
      </c>
      <c r="B144" t="s">
        <v>225</v>
      </c>
      <c r="C144" t="s">
        <v>277</v>
      </c>
      <c r="D144" t="s">
        <v>12</v>
      </c>
    </row>
    <row r="145" spans="1:4" x14ac:dyDescent="0.25">
      <c r="A145" s="61">
        <v>158</v>
      </c>
      <c r="B145" t="s">
        <v>445</v>
      </c>
      <c r="C145" t="s">
        <v>344</v>
      </c>
      <c r="D145" t="s">
        <v>6</v>
      </c>
    </row>
    <row r="146" spans="1:4" x14ac:dyDescent="0.25">
      <c r="A146" s="61">
        <v>180</v>
      </c>
      <c r="B146" t="s">
        <v>446</v>
      </c>
      <c r="C146" t="s">
        <v>447</v>
      </c>
      <c r="D146" t="s">
        <v>1</v>
      </c>
    </row>
    <row r="147" spans="1:4" x14ac:dyDescent="0.25">
      <c r="A147" s="61">
        <v>149</v>
      </c>
      <c r="B147" t="s">
        <v>549</v>
      </c>
      <c r="C147" t="s">
        <v>344</v>
      </c>
      <c r="D147" t="s">
        <v>11</v>
      </c>
    </row>
    <row r="148" spans="1:4" x14ac:dyDescent="0.25">
      <c r="A148" s="61">
        <v>50</v>
      </c>
      <c r="B148" t="s">
        <v>246</v>
      </c>
      <c r="C148" t="s">
        <v>277</v>
      </c>
      <c r="D148" t="s">
        <v>1</v>
      </c>
    </row>
    <row r="149" spans="1:4" x14ac:dyDescent="0.25">
      <c r="A149" s="61">
        <v>62</v>
      </c>
      <c r="B149" t="s">
        <v>449</v>
      </c>
      <c r="C149" t="s">
        <v>344</v>
      </c>
      <c r="D149" t="s">
        <v>15</v>
      </c>
    </row>
    <row r="150" spans="1:4" x14ac:dyDescent="0.25">
      <c r="A150" s="61">
        <v>163</v>
      </c>
      <c r="B150" t="s">
        <v>450</v>
      </c>
      <c r="C150" t="s">
        <v>268</v>
      </c>
      <c r="D150" t="s">
        <v>1</v>
      </c>
    </row>
    <row r="151" spans="1:4" x14ac:dyDescent="0.25">
      <c r="A151" s="61">
        <v>86</v>
      </c>
      <c r="B151" t="s">
        <v>451</v>
      </c>
      <c r="C151" t="s">
        <v>224</v>
      </c>
      <c r="D151" t="s">
        <v>12</v>
      </c>
    </row>
    <row r="152" spans="1:4" x14ac:dyDescent="0.25">
      <c r="A152" s="61">
        <v>164</v>
      </c>
      <c r="B152" t="s">
        <v>452</v>
      </c>
      <c r="C152" t="s">
        <v>514</v>
      </c>
      <c r="D152" t="s">
        <v>17</v>
      </c>
    </row>
    <row r="153" spans="1:4" x14ac:dyDescent="0.25">
      <c r="A153" s="61">
        <v>34</v>
      </c>
      <c r="B153" t="s">
        <v>454</v>
      </c>
      <c r="C153" t="s">
        <v>232</v>
      </c>
      <c r="D153" t="s">
        <v>6</v>
      </c>
    </row>
    <row r="154" spans="1:4" x14ac:dyDescent="0.25">
      <c r="A154" s="61">
        <v>29</v>
      </c>
      <c r="B154" t="s">
        <v>455</v>
      </c>
      <c r="C154" t="s">
        <v>224</v>
      </c>
      <c r="D154" t="s">
        <v>6</v>
      </c>
    </row>
    <row r="155" spans="1:4" x14ac:dyDescent="0.25">
      <c r="A155" s="61">
        <v>70</v>
      </c>
      <c r="B155" t="s">
        <v>223</v>
      </c>
      <c r="C155" t="s">
        <v>232</v>
      </c>
      <c r="D155" t="s">
        <v>11</v>
      </c>
    </row>
    <row r="156" spans="1:4" x14ac:dyDescent="0.25">
      <c r="A156" s="61">
        <v>116</v>
      </c>
      <c r="B156" t="s">
        <v>456</v>
      </c>
      <c r="C156" t="s">
        <v>497</v>
      </c>
      <c r="D156" t="s">
        <v>15</v>
      </c>
    </row>
    <row r="157" spans="1:4" x14ac:dyDescent="0.25">
      <c r="A157" s="61">
        <v>72</v>
      </c>
      <c r="B157" t="s">
        <v>457</v>
      </c>
      <c r="C157" t="s">
        <v>2</v>
      </c>
      <c r="D157" t="s">
        <v>17</v>
      </c>
    </row>
    <row r="158" spans="1:4" x14ac:dyDescent="0.25">
      <c r="A158" s="61">
        <v>108</v>
      </c>
      <c r="B158" t="s">
        <v>459</v>
      </c>
      <c r="C158" t="s">
        <v>232</v>
      </c>
      <c r="D158" t="s">
        <v>1</v>
      </c>
    </row>
    <row r="159" spans="1:4" x14ac:dyDescent="0.25">
      <c r="A159" s="61">
        <v>179</v>
      </c>
      <c r="B159" t="s">
        <v>460</v>
      </c>
      <c r="C159" t="s">
        <v>268</v>
      </c>
      <c r="D159" t="s">
        <v>3</v>
      </c>
    </row>
    <row r="160" spans="1:4" x14ac:dyDescent="0.25">
      <c r="A160" s="61">
        <v>99</v>
      </c>
      <c r="B160" t="s">
        <v>461</v>
      </c>
      <c r="C160" t="s">
        <v>277</v>
      </c>
      <c r="D160" t="s">
        <v>15</v>
      </c>
    </row>
    <row r="161" spans="1:4" x14ac:dyDescent="0.25">
      <c r="A161" s="61">
        <v>45</v>
      </c>
      <c r="B161" t="s">
        <v>462</v>
      </c>
      <c r="C161" t="s">
        <v>463</v>
      </c>
      <c r="D161" t="s">
        <v>1</v>
      </c>
    </row>
    <row r="162" spans="1:4" x14ac:dyDescent="0.25">
      <c r="A162" s="61">
        <v>170</v>
      </c>
      <c r="B162" t="s">
        <v>464</v>
      </c>
      <c r="C162" t="s">
        <v>2</v>
      </c>
      <c r="D162" t="s">
        <v>1</v>
      </c>
    </row>
    <row r="163" spans="1:4" x14ac:dyDescent="0.25">
      <c r="A163" s="61">
        <v>12</v>
      </c>
      <c r="B163" t="s">
        <v>465</v>
      </c>
      <c r="C163" t="s">
        <v>308</v>
      </c>
      <c r="D163" t="s">
        <v>9</v>
      </c>
    </row>
    <row r="164" spans="1:4" x14ac:dyDescent="0.25">
      <c r="A164" s="61">
        <v>171</v>
      </c>
      <c r="B164" t="s">
        <v>467</v>
      </c>
      <c r="C164" t="s">
        <v>277</v>
      </c>
      <c r="D164" t="s">
        <v>17</v>
      </c>
    </row>
    <row r="165" spans="1:4" x14ac:dyDescent="0.25">
      <c r="A165" s="61">
        <v>162</v>
      </c>
      <c r="B165" t="s">
        <v>468</v>
      </c>
      <c r="C165" t="s">
        <v>268</v>
      </c>
      <c r="D165" t="s">
        <v>11</v>
      </c>
    </row>
    <row r="166" spans="1:4" x14ac:dyDescent="0.25">
      <c r="A166" s="61">
        <v>129</v>
      </c>
      <c r="B166" t="s">
        <v>469</v>
      </c>
      <c r="C166" t="s">
        <v>232</v>
      </c>
      <c r="D166" t="s">
        <v>15</v>
      </c>
    </row>
    <row r="167" spans="1:4" x14ac:dyDescent="0.25">
      <c r="A167" s="61">
        <v>56</v>
      </c>
      <c r="B167" t="s">
        <v>471</v>
      </c>
      <c r="C167" t="s">
        <v>472</v>
      </c>
      <c r="D167" t="s">
        <v>17</v>
      </c>
    </row>
    <row r="168" spans="1:4" x14ac:dyDescent="0.25">
      <c r="A168" s="61">
        <v>173</v>
      </c>
      <c r="B168" t="s">
        <v>473</v>
      </c>
      <c r="C168" t="s">
        <v>277</v>
      </c>
      <c r="D168" t="s">
        <v>15</v>
      </c>
    </row>
    <row r="169" spans="1:4" x14ac:dyDescent="0.25">
      <c r="A169" s="61">
        <v>160</v>
      </c>
      <c r="B169" t="s">
        <v>474</v>
      </c>
      <c r="C169" t="s">
        <v>344</v>
      </c>
      <c r="D169" t="s">
        <v>3</v>
      </c>
    </row>
    <row r="170" spans="1:4" x14ac:dyDescent="0.25">
      <c r="A170" s="61">
        <v>154</v>
      </c>
      <c r="B170" t="s">
        <v>475</v>
      </c>
      <c r="C170" t="s">
        <v>277</v>
      </c>
      <c r="D170" t="s">
        <v>6</v>
      </c>
    </row>
    <row r="171" spans="1:4" x14ac:dyDescent="0.25">
      <c r="A171" s="61">
        <v>91</v>
      </c>
      <c r="B171" t="s">
        <v>476</v>
      </c>
      <c r="C171" t="s">
        <v>444</v>
      </c>
      <c r="D171" t="s">
        <v>1</v>
      </c>
    </row>
    <row r="172" spans="1:4" x14ac:dyDescent="0.25">
      <c r="A172" s="61">
        <v>41</v>
      </c>
      <c r="B172" t="s">
        <v>134</v>
      </c>
      <c r="C172" t="s">
        <v>232</v>
      </c>
      <c r="D172" t="s">
        <v>12</v>
      </c>
    </row>
    <row r="173" spans="1:4" x14ac:dyDescent="0.25">
      <c r="A173" s="61">
        <v>26</v>
      </c>
      <c r="B173" t="s">
        <v>477</v>
      </c>
      <c r="C173" t="s">
        <v>277</v>
      </c>
      <c r="D173" t="s">
        <v>6</v>
      </c>
    </row>
    <row r="174" spans="1:4" x14ac:dyDescent="0.25">
      <c r="A174" s="61">
        <v>15</v>
      </c>
      <c r="B174" t="s">
        <v>478</v>
      </c>
      <c r="C174" t="s">
        <v>239</v>
      </c>
      <c r="D174" t="s">
        <v>9</v>
      </c>
    </row>
    <row r="175" spans="1:4" x14ac:dyDescent="0.25">
      <c r="A175" s="61">
        <v>159</v>
      </c>
      <c r="B175" t="s">
        <v>479</v>
      </c>
      <c r="C175" t="s">
        <v>277</v>
      </c>
      <c r="D175" t="s">
        <v>6</v>
      </c>
    </row>
    <row r="176" spans="1:4" x14ac:dyDescent="0.25">
      <c r="A176" s="61">
        <v>9</v>
      </c>
      <c r="B176" t="s">
        <v>480</v>
      </c>
      <c r="C176" t="s">
        <v>2</v>
      </c>
      <c r="D176" t="s">
        <v>9</v>
      </c>
    </row>
    <row r="177" spans="1:4" x14ac:dyDescent="0.25">
      <c r="A177" s="61">
        <v>64</v>
      </c>
      <c r="B177" t="s">
        <v>481</v>
      </c>
      <c r="C177" t="s">
        <v>308</v>
      </c>
      <c r="D177" t="s">
        <v>6</v>
      </c>
    </row>
    <row r="178" spans="1:4" x14ac:dyDescent="0.25">
      <c r="A178" s="61">
        <v>96</v>
      </c>
      <c r="B178" t="s">
        <v>483</v>
      </c>
      <c r="C178" t="s">
        <v>268</v>
      </c>
      <c r="D178" t="s">
        <v>9</v>
      </c>
    </row>
    <row r="179" spans="1:4" x14ac:dyDescent="0.25">
      <c r="A179" s="61">
        <v>112</v>
      </c>
      <c r="B179" t="s">
        <v>484</v>
      </c>
      <c r="C179" t="s">
        <v>277</v>
      </c>
      <c r="D179" t="s">
        <v>9</v>
      </c>
    </row>
    <row r="180" spans="1:4" x14ac:dyDescent="0.25">
      <c r="A180" s="61">
        <v>44</v>
      </c>
      <c r="B180" t="s">
        <v>485</v>
      </c>
      <c r="C180" t="s">
        <v>268</v>
      </c>
      <c r="D180" t="s">
        <v>1</v>
      </c>
    </row>
    <row r="181" spans="1:4" x14ac:dyDescent="0.25">
      <c r="A181" s="61">
        <v>134</v>
      </c>
      <c r="B181" t="s">
        <v>486</v>
      </c>
      <c r="C181" t="s">
        <v>2</v>
      </c>
      <c r="D181" t="s">
        <v>6</v>
      </c>
    </row>
    <row r="182" spans="1:4" x14ac:dyDescent="0.25">
      <c r="A182" s="61">
        <v>177</v>
      </c>
      <c r="B182" t="s">
        <v>487</v>
      </c>
      <c r="C182" t="s">
        <v>224</v>
      </c>
      <c r="D182" t="s">
        <v>15</v>
      </c>
    </row>
    <row r="183" spans="1:4" x14ac:dyDescent="0.25">
      <c r="A183" s="61">
        <v>94</v>
      </c>
      <c r="B183" t="s">
        <v>488</v>
      </c>
      <c r="C183" t="s">
        <v>232</v>
      </c>
      <c r="D183" t="s">
        <v>9</v>
      </c>
    </row>
    <row r="184" spans="1:4" x14ac:dyDescent="0.25">
      <c r="A184" s="61">
        <v>49</v>
      </c>
      <c r="B184" t="s">
        <v>489</v>
      </c>
      <c r="C184" t="s">
        <v>245</v>
      </c>
      <c r="D184" t="s">
        <v>1</v>
      </c>
    </row>
  </sheetData>
  <sortState xmlns:xlrd2="http://schemas.microsoft.com/office/spreadsheetml/2017/richdata2" ref="A2:D130">
    <sortCondition ref="A2:A130"/>
  </sortState>
  <conditionalFormatting sqref="A1:A1048576">
    <cfRule type="duplicateValues" dxfId="9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08"/>
  <sheetViews>
    <sheetView view="pageLayout" topLeftCell="A41" zoomScaleNormal="100" workbookViewId="0">
      <selection activeCell="G21" sqref="G21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28.28515625" customWidth="1"/>
    <col min="5" max="5" width="8.28515625" customWidth="1"/>
  </cols>
  <sheetData>
    <row r="1" spans="1:7" x14ac:dyDescent="0.25">
      <c r="A1" s="2" t="s">
        <v>184</v>
      </c>
      <c r="B1" s="3"/>
      <c r="C1" s="3"/>
      <c r="D1" s="3" t="s">
        <v>75</v>
      </c>
      <c r="E1" s="3"/>
      <c r="F1" s="3"/>
      <c r="G1" s="3"/>
    </row>
    <row r="2" spans="1:7" x14ac:dyDescent="0.25">
      <c r="A2" s="3"/>
      <c r="B2" s="3" t="s">
        <v>19</v>
      </c>
      <c r="C2" s="4" t="s">
        <v>77</v>
      </c>
      <c r="D2" s="4" t="s">
        <v>31</v>
      </c>
      <c r="E2" s="3">
        <v>2015</v>
      </c>
      <c r="F2" s="3">
        <v>6.97</v>
      </c>
      <c r="G2" s="3"/>
    </row>
    <row r="3" spans="1:7" x14ac:dyDescent="0.25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F3" s="3"/>
      <c r="G3" s="3"/>
    </row>
    <row r="4" spans="1:7" x14ac:dyDescent="0.25">
      <c r="A4" s="2" t="s">
        <v>73</v>
      </c>
      <c r="B4" s="3"/>
      <c r="C4" s="3"/>
      <c r="D4" s="3"/>
      <c r="E4" s="5"/>
      <c r="F4" s="3"/>
      <c r="G4" s="3"/>
    </row>
    <row r="5" spans="1:7" x14ac:dyDescent="0.25">
      <c r="A5" s="3">
        <v>1</v>
      </c>
      <c r="B5" s="3">
        <v>34</v>
      </c>
      <c r="C5" s="6" t="str">
        <f>IF(VLOOKUP($B5,All!$A$2:$D$499,4,FALSE)="U17M",VLOOKUP($B5,All!$A$2:$D$499,2,FALSE),"Wrong Age group")</f>
        <v>Samuel Grimsley</v>
      </c>
      <c r="D5" s="3" t="str">
        <f>VLOOKUP($B5,All!$A$2:$C$499,3,FALSE)</f>
        <v>Herts Phoenix AC</v>
      </c>
      <c r="E5" s="5">
        <v>7.23</v>
      </c>
      <c r="F5" s="3"/>
      <c r="G5" s="7"/>
    </row>
    <row r="6" spans="1:7" x14ac:dyDescent="0.25">
      <c r="A6" s="3">
        <v>2</v>
      </c>
      <c r="B6" s="3">
        <v>30</v>
      </c>
      <c r="C6" s="6" t="str">
        <f>IF(VLOOKUP($B6,All!$A$2:$D$499,4,FALSE)="U17M",VLOOKUP($B6,All!$A$2:$D$499,2,FALSE),"Wrong Age group")</f>
        <v>Caylan Oludayo Emmanuel</v>
      </c>
      <c r="D6" s="3" t="str">
        <f>VLOOKUP($B6,All!$A$2:$C$499,3,FALSE)</f>
        <v>St Albans Athletics Club</v>
      </c>
      <c r="E6" s="5">
        <v>7.28</v>
      </c>
      <c r="F6" s="3"/>
      <c r="G6" s="3"/>
    </row>
    <row r="7" spans="1:7" x14ac:dyDescent="0.25">
      <c r="A7" s="3">
        <v>3</v>
      </c>
      <c r="B7" s="3">
        <v>26</v>
      </c>
      <c r="C7" s="6" t="str">
        <f>IF(VLOOKUP($B7,All!$A$2:$D$499,4,FALSE)="U17M",VLOOKUP($B7,All!$A$2:$D$499,2,FALSE),"Wrong Age group")</f>
        <v>Tifeoluwanimi Fashola</v>
      </c>
      <c r="D7" s="3" t="str">
        <f>VLOOKUP($B7,All!$A$2:$C$499,3,FALSE)</f>
        <v>Dacorum Athletics Club</v>
      </c>
      <c r="E7" s="5">
        <v>7.43</v>
      </c>
      <c r="F7" s="3"/>
      <c r="G7" s="3"/>
    </row>
    <row r="8" spans="1:7" x14ac:dyDescent="0.25">
      <c r="A8" s="3">
        <v>4</v>
      </c>
      <c r="B8" s="3">
        <v>37</v>
      </c>
      <c r="C8" s="6" t="str">
        <f>IF(VLOOKUP($B8,All!$A$2:$D$499,4,FALSE)="U17M",VLOOKUP($B8,All!$A$2:$D$499,2,FALSE),"Wrong Age group")</f>
        <v>Alfie Kenlin</v>
      </c>
      <c r="D8" s="3" t="str">
        <f>VLOOKUP($B8,All!$A$2:$C$499,3,FALSE)</f>
        <v>The HAWCS</v>
      </c>
      <c r="E8" s="5">
        <v>7.46</v>
      </c>
      <c r="F8" s="3"/>
      <c r="G8" s="3"/>
    </row>
    <row r="9" spans="1:7" x14ac:dyDescent="0.25">
      <c r="A9" s="3">
        <v>5</v>
      </c>
      <c r="B9" s="3">
        <v>28</v>
      </c>
      <c r="C9" s="6" t="str">
        <f>IF(VLOOKUP($B9,All!$A$2:$D$499,4,FALSE)="U17M",VLOOKUP($B9,All!$A$2:$D$499,2,FALSE),"Wrong Age group")</f>
        <v>Nathanael Da Costa Bullen</v>
      </c>
      <c r="D9" s="3" t="str">
        <f>VLOOKUP($B9,All!$A$2:$C$499,3,FALSE)</f>
        <v>Herts Phoenix AC</v>
      </c>
      <c r="E9" s="5">
        <v>7.49</v>
      </c>
      <c r="F9" s="3"/>
      <c r="G9" s="3"/>
    </row>
    <row r="10" spans="1:7" x14ac:dyDescent="0.25">
      <c r="A10" s="3">
        <v>6</v>
      </c>
      <c r="B10" s="3">
        <v>29</v>
      </c>
      <c r="C10" s="6" t="str">
        <f>IF(VLOOKUP($B10,All!$A$2:$D$499,4,FALSE)="U17M",VLOOKUP($B10,All!$A$2:$D$499,2,FALSE),"Wrong Age group")</f>
        <v>Sanmi Oguntona</v>
      </c>
      <c r="D10" s="3" t="str">
        <f>VLOOKUP($B10,All!$A$2:$C$499,3,FALSE)</f>
        <v>The HAWCS</v>
      </c>
      <c r="E10" s="5">
        <v>7.62</v>
      </c>
      <c r="F10" s="3"/>
      <c r="G10" s="3"/>
    </row>
    <row r="11" spans="1:7" x14ac:dyDescent="0.25">
      <c r="A11" s="3">
        <v>7</v>
      </c>
      <c r="B11" s="3">
        <v>31</v>
      </c>
      <c r="C11" s="6" t="str">
        <f>IF(VLOOKUP($B11,All!$A$2:$D$499,4,FALSE)="U17M",VLOOKUP($B11,All!$A$2:$D$499,2,FALSE),"Wrong Age group")</f>
        <v>Leon Kmiecik</v>
      </c>
      <c r="D11" s="3" t="str">
        <f>VLOOKUP($B11,All!$A$2:$C$499,3,FALSE)</f>
        <v>Herts Phoenix AC</v>
      </c>
      <c r="E11" s="5">
        <v>7.77</v>
      </c>
      <c r="F11" s="3"/>
      <c r="G11" s="3"/>
    </row>
    <row r="12" spans="1:7" x14ac:dyDescent="0.25">
      <c r="A12" s="3">
        <v>8</v>
      </c>
      <c r="B12" s="3">
        <v>33</v>
      </c>
      <c r="C12" s="6" t="str">
        <f>IF(VLOOKUP($B12,All!$A$2:$D$499,4,FALSE)="U17M",VLOOKUP($B12,All!$A$2:$D$499,2,FALSE),"Wrong Age group")</f>
        <v>Alex Rhind</v>
      </c>
      <c r="D12" s="3" t="str">
        <f>VLOOKUP($B12,All!$A$2:$C$499,3,FALSE)</f>
        <v>Herts Phoenix AC</v>
      </c>
      <c r="E12" s="5">
        <v>8.1300000000000008</v>
      </c>
      <c r="F12" s="3"/>
      <c r="G12" s="3"/>
    </row>
    <row r="13" spans="1:7" x14ac:dyDescent="0.25">
      <c r="A13" s="3"/>
      <c r="B13" s="3"/>
      <c r="C13" s="3"/>
      <c r="D13" s="3"/>
      <c r="E13" s="5"/>
      <c r="F13" s="3"/>
      <c r="G13" s="3"/>
    </row>
    <row r="14" spans="1:7" x14ac:dyDescent="0.25">
      <c r="A14" s="2" t="s">
        <v>185</v>
      </c>
      <c r="B14" s="2"/>
      <c r="C14" s="2"/>
      <c r="D14" s="3" t="s">
        <v>76</v>
      </c>
      <c r="E14" s="2"/>
      <c r="F14" s="2"/>
      <c r="G14" s="2"/>
    </row>
    <row r="15" spans="1:7" x14ac:dyDescent="0.25">
      <c r="A15" s="3"/>
      <c r="B15" s="3" t="s">
        <v>19</v>
      </c>
      <c r="C15" s="4" t="s">
        <v>212</v>
      </c>
      <c r="D15" s="4" t="s">
        <v>221</v>
      </c>
      <c r="E15" s="3">
        <v>2023</v>
      </c>
      <c r="F15" s="3">
        <v>22.16</v>
      </c>
      <c r="G15" s="3"/>
    </row>
    <row r="16" spans="1:7" x14ac:dyDescent="0.25">
      <c r="A16" s="3" t="s">
        <v>69</v>
      </c>
      <c r="B16" s="3" t="s">
        <v>70</v>
      </c>
      <c r="C16" s="3" t="s">
        <v>71</v>
      </c>
      <c r="D16" s="3" t="s">
        <v>0</v>
      </c>
      <c r="E16" s="3" t="s">
        <v>72</v>
      </c>
      <c r="F16" s="3"/>
      <c r="G16" s="3"/>
    </row>
    <row r="17" spans="1:14" x14ac:dyDescent="0.25">
      <c r="A17" s="2" t="s">
        <v>498</v>
      </c>
      <c r="B17" s="3"/>
      <c r="C17" s="3"/>
      <c r="D17" s="3"/>
      <c r="E17" s="19"/>
      <c r="F17" s="3"/>
      <c r="G17" s="3"/>
      <c r="H17" s="2"/>
      <c r="I17" s="3"/>
      <c r="J17" s="3"/>
      <c r="K17" s="3"/>
      <c r="L17" s="19"/>
      <c r="M17" s="3"/>
      <c r="N17" s="3"/>
    </row>
    <row r="18" spans="1:14" s="8" customFormat="1" x14ac:dyDescent="0.25">
      <c r="A18" s="3">
        <v>1</v>
      </c>
      <c r="B18" s="3">
        <v>65</v>
      </c>
      <c r="C18" s="6" t="str">
        <f>IF(VLOOKUP($B18,All!$A$2:$D$499,4,FALSE)="U17M",VLOOKUP($B18,All!$A$2:$D$499,2,FALSE),"Wrong Age group")</f>
        <v>Harley Hawkins</v>
      </c>
      <c r="D18" s="3" t="str">
        <f>VLOOKUP($B18,All!$A$2:$C$499,3,FALSE)</f>
        <v>The HAWCS</v>
      </c>
      <c r="E18" s="5">
        <v>24.48</v>
      </c>
      <c r="F18" s="3" t="s">
        <v>502</v>
      </c>
      <c r="G18" s="7"/>
      <c r="H18" s="3"/>
      <c r="I18" s="3"/>
      <c r="J18" s="6"/>
      <c r="K18" s="3"/>
      <c r="L18" s="5"/>
      <c r="M18" s="3"/>
      <c r="N18" s="7"/>
    </row>
    <row r="19" spans="1:14" x14ac:dyDescent="0.25">
      <c r="A19" s="3">
        <v>2</v>
      </c>
      <c r="B19" s="3">
        <v>66</v>
      </c>
      <c r="C19" s="6" t="str">
        <f>IF(VLOOKUP($B19,All!$A$2:$D$499,4,FALSE)="U17M",VLOOKUP($B19,All!$A$2:$D$499,2,FALSE),"Wrong Age group")</f>
        <v>Ace Hudson</v>
      </c>
      <c r="D19" s="3" t="str">
        <f>VLOOKUP($B19,All!$A$2:$C$499,3,FALSE)</f>
        <v>Dacorum Athletics Club</v>
      </c>
      <c r="E19" s="5">
        <v>24.58</v>
      </c>
      <c r="F19" s="3" t="s">
        <v>502</v>
      </c>
      <c r="G19" s="3"/>
      <c r="H19" s="3"/>
      <c r="I19" s="3"/>
      <c r="J19" s="6"/>
      <c r="K19" s="3"/>
      <c r="L19" s="5"/>
      <c r="M19" s="3"/>
      <c r="N19" s="3"/>
    </row>
    <row r="20" spans="1:14" x14ac:dyDescent="0.25">
      <c r="A20" s="3">
        <v>3</v>
      </c>
      <c r="B20" s="3">
        <v>29</v>
      </c>
      <c r="C20" s="6" t="str">
        <f>IF(VLOOKUP($B20,All!$A$2:$D$499,4,FALSE)="U17M",VLOOKUP($B20,All!$A$2:$D$499,2,FALSE),"Wrong Age group")</f>
        <v>Sanmi Oguntona</v>
      </c>
      <c r="D20" s="3" t="str">
        <f>VLOOKUP($B20,All!$A$2:$C$499,3,FALSE)</f>
        <v>The HAWCS</v>
      </c>
      <c r="E20" s="5">
        <v>24.59</v>
      </c>
      <c r="F20" s="3"/>
      <c r="G20" s="3"/>
      <c r="H20" s="3"/>
      <c r="I20" s="3"/>
      <c r="J20" s="6"/>
      <c r="K20" s="3"/>
      <c r="L20" s="5"/>
      <c r="M20" s="3"/>
      <c r="N20" s="3"/>
    </row>
    <row r="21" spans="1:14" x14ac:dyDescent="0.25">
      <c r="A21" s="2" t="s">
        <v>499</v>
      </c>
      <c r="B21" s="3"/>
      <c r="C21" s="6"/>
      <c r="D21" s="3"/>
      <c r="E21" s="19"/>
      <c r="F21" s="3"/>
      <c r="G21" s="3"/>
    </row>
    <row r="22" spans="1:14" x14ac:dyDescent="0.25">
      <c r="A22" s="3">
        <v>1</v>
      </c>
      <c r="B22" s="3">
        <v>30</v>
      </c>
      <c r="C22" s="6" t="str">
        <f>IF(VLOOKUP($B22,All!$A$2:$D$499,4,FALSE)="U17M",VLOOKUP($B22,All!$A$2:$D$499,2,FALSE),"Wrong Age group")</f>
        <v>Caylan Oludayo Emmanuel</v>
      </c>
      <c r="D22" s="3" t="str">
        <f>VLOOKUP($B22,All!$A$2:$C$499,3,FALSE)</f>
        <v>St Albans Athletics Club</v>
      </c>
      <c r="E22" s="5">
        <v>23.43</v>
      </c>
      <c r="F22" s="3" t="s">
        <v>502</v>
      </c>
      <c r="G22" s="7"/>
    </row>
    <row r="23" spans="1:14" x14ac:dyDescent="0.25">
      <c r="A23" s="3">
        <v>2</v>
      </c>
      <c r="B23" s="3">
        <v>37</v>
      </c>
      <c r="C23" s="6" t="str">
        <f>IF(VLOOKUP($B23,All!$A$2:$D$499,4,FALSE)="U17M",VLOOKUP($B23,All!$A$2:$D$499,2,FALSE),"Wrong Age group")</f>
        <v>Alfie Kenlin</v>
      </c>
      <c r="D23" s="3" t="str">
        <f>VLOOKUP($B23,All!$A$2:$C$499,3,FALSE)</f>
        <v>The HAWCS</v>
      </c>
      <c r="E23" s="5">
        <v>23.78</v>
      </c>
      <c r="F23" s="3" t="s">
        <v>502</v>
      </c>
      <c r="G23" s="3"/>
    </row>
    <row r="24" spans="1:14" x14ac:dyDescent="0.25">
      <c r="A24" s="3">
        <v>3</v>
      </c>
      <c r="B24" s="3">
        <v>64</v>
      </c>
      <c r="C24" s="6" t="str">
        <f>IF(VLOOKUP($B24,All!$A$2:$D$499,4,FALSE)="U17M",VLOOKUP($B24,All!$A$2:$D$499,2,FALSE),"Wrong Age group")</f>
        <v>Tristan Moss</v>
      </c>
      <c r="D24" s="3" t="str">
        <f>VLOOKUP($B24,All!$A$2:$C$499,3,FALSE)</f>
        <v>Stevenage &amp; North Herts AC</v>
      </c>
      <c r="E24" s="5">
        <v>24.47</v>
      </c>
      <c r="F24" s="3" t="s">
        <v>504</v>
      </c>
      <c r="G24" s="3"/>
    </row>
    <row r="25" spans="1:14" x14ac:dyDescent="0.25">
      <c r="A25" s="3">
        <v>4</v>
      </c>
      <c r="B25" s="3">
        <v>63</v>
      </c>
      <c r="C25" s="6" t="str">
        <f>IF(VLOOKUP($B25,All!$A$2:$D$499,4,FALSE)="U17M",VLOOKUP($B25,All!$A$2:$D$499,2,FALSE),"Wrong Age group")</f>
        <v>Amanze Ojike</v>
      </c>
      <c r="D25" s="3" t="str">
        <f>VLOOKUP($B25,All!$A$2:$C$499,3,FALSE)</f>
        <v>The HAWCS</v>
      </c>
      <c r="E25" s="5">
        <v>25.56</v>
      </c>
      <c r="F25" s="3"/>
      <c r="G25" s="3"/>
    </row>
    <row r="26" spans="1:14" x14ac:dyDescent="0.25">
      <c r="A26" s="2" t="s">
        <v>73</v>
      </c>
      <c r="B26" s="3"/>
      <c r="C26" s="6"/>
      <c r="D26" s="3"/>
      <c r="E26" s="19"/>
      <c r="F26" s="3"/>
      <c r="G26" s="3"/>
    </row>
    <row r="27" spans="1:14" x14ac:dyDescent="0.25">
      <c r="A27" s="3">
        <v>1</v>
      </c>
      <c r="B27" s="3">
        <v>30</v>
      </c>
      <c r="C27" s="6" t="str">
        <f>IF(VLOOKUP($B27,All!$A$2:$D$499,4,FALSE)="U17M",VLOOKUP($B27,All!$A$2:$D$499,2,FALSE),"Wrong Age group")</f>
        <v>Caylan Oludayo Emmanuel</v>
      </c>
      <c r="D27" s="3" t="str">
        <f>VLOOKUP($B27,All!$A$2:$C$499,3,FALSE)</f>
        <v>St Albans Athletics Club</v>
      </c>
      <c r="E27" s="5">
        <v>22.81</v>
      </c>
      <c r="F27" s="3"/>
      <c r="G27" s="7"/>
    </row>
    <row r="28" spans="1:14" x14ac:dyDescent="0.25">
      <c r="A28" s="3">
        <v>2</v>
      </c>
      <c r="B28" s="3">
        <v>37</v>
      </c>
      <c r="C28" s="6" t="str">
        <f>IF(VLOOKUP($B28,All!$A$2:$D$499,4,FALSE)="U17M",VLOOKUP($B28,All!$A$2:$D$499,2,FALSE),"Wrong Age group")</f>
        <v>Alfie Kenlin</v>
      </c>
      <c r="D28" s="3" t="str">
        <f>VLOOKUP($B28,All!$A$2:$C$499,3,FALSE)</f>
        <v>The HAWCS</v>
      </c>
      <c r="E28" s="5">
        <v>23.6</v>
      </c>
      <c r="F28" s="3"/>
      <c r="G28" s="3"/>
    </row>
    <row r="29" spans="1:14" x14ac:dyDescent="0.25">
      <c r="A29" s="3">
        <v>3</v>
      </c>
      <c r="B29" s="3">
        <v>64</v>
      </c>
      <c r="C29" s="6" t="str">
        <f>IF(VLOOKUP($B29,All!$A$2:$D$499,4,FALSE)="U17M",VLOOKUP($B29,All!$A$2:$D$499,2,FALSE),"Wrong Age group")</f>
        <v>Tristan Moss</v>
      </c>
      <c r="D29" s="3" t="str">
        <f>VLOOKUP($B29,All!$A$2:$C$499,3,FALSE)</f>
        <v>Stevenage &amp; North Herts AC</v>
      </c>
      <c r="E29" s="5">
        <v>24.68</v>
      </c>
      <c r="F29" s="3"/>
      <c r="G29" s="3"/>
    </row>
    <row r="30" spans="1:14" x14ac:dyDescent="0.25">
      <c r="A30" s="3">
        <v>4</v>
      </c>
      <c r="B30" s="3">
        <v>65</v>
      </c>
      <c r="C30" s="6" t="str">
        <f>IF(VLOOKUP($B30,All!$A$2:$D$499,4,FALSE)="U17M",VLOOKUP($B30,All!$A$2:$D$499,2,FALSE),"Wrong Age group")</f>
        <v>Harley Hawkins</v>
      </c>
      <c r="D30" s="3" t="str">
        <f>VLOOKUP($B30,All!$A$2:$C$499,3,FALSE)</f>
        <v>The HAWCS</v>
      </c>
      <c r="E30" s="5" t="s">
        <v>506</v>
      </c>
      <c r="F30" s="3"/>
      <c r="G30" s="3"/>
    </row>
    <row r="31" spans="1:14" x14ac:dyDescent="0.25">
      <c r="A31" s="3">
        <v>5</v>
      </c>
      <c r="B31" s="3">
        <v>66</v>
      </c>
      <c r="C31" s="6" t="str">
        <f>IF(VLOOKUP($B31,All!$A$2:$D$499,4,FALSE)="U17M",VLOOKUP($B31,All!$A$2:$D$499,2,FALSE),"Wrong Age group")</f>
        <v>Ace Hudson</v>
      </c>
      <c r="D31" s="3" t="str">
        <f>VLOOKUP($B31,All!$A$2:$C$499,3,FALSE)</f>
        <v>Dacorum Athletics Club</v>
      </c>
      <c r="E31" s="5" t="s">
        <v>500</v>
      </c>
      <c r="F31" s="3"/>
      <c r="G31" s="3"/>
    </row>
    <row r="32" spans="1:14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2" t="s">
        <v>186</v>
      </c>
      <c r="B33" s="3"/>
      <c r="C33" s="3"/>
      <c r="D33" s="3" t="s">
        <v>75</v>
      </c>
      <c r="E33" s="3"/>
      <c r="F33" s="3"/>
      <c r="G33" s="3"/>
    </row>
    <row r="34" spans="1:7" x14ac:dyDescent="0.25">
      <c r="A34" s="3"/>
      <c r="B34" s="3" t="s">
        <v>19</v>
      </c>
      <c r="C34" s="4" t="s">
        <v>35</v>
      </c>
      <c r="D34" s="4" t="s">
        <v>34</v>
      </c>
      <c r="E34" s="3">
        <v>2007</v>
      </c>
      <c r="F34" s="3">
        <v>51.36</v>
      </c>
      <c r="G34" s="3"/>
    </row>
    <row r="35" spans="1:7" x14ac:dyDescent="0.25">
      <c r="A35" s="3" t="s">
        <v>69</v>
      </c>
      <c r="B35" s="3" t="s">
        <v>70</v>
      </c>
      <c r="C35" s="3" t="s">
        <v>71</v>
      </c>
      <c r="D35" s="3" t="s">
        <v>0</v>
      </c>
      <c r="E35" s="3" t="s">
        <v>72</v>
      </c>
      <c r="F35" s="3"/>
      <c r="G35" s="3"/>
    </row>
    <row r="36" spans="1:7" x14ac:dyDescent="0.25">
      <c r="A36" s="3">
        <v>1</v>
      </c>
      <c r="B36" s="3">
        <v>63</v>
      </c>
      <c r="C36" s="6" t="str">
        <f>IF(VLOOKUP($B36,All!$A$2:$D$499,4,FALSE)="U17M",VLOOKUP($B36,All!$A$2:$D$499,2,FALSE),"Wrong Age group")</f>
        <v>Amanze Ojike</v>
      </c>
      <c r="D36" s="3" t="str">
        <f>VLOOKUP($B36,All!$A$2:$C$499,3,FALSE)</f>
        <v>The HAWCS</v>
      </c>
      <c r="E36" s="5">
        <v>57.13</v>
      </c>
      <c r="F36" s="3"/>
      <c r="G36" s="3"/>
    </row>
    <row r="37" spans="1:7" x14ac:dyDescent="0.25">
      <c r="A37" s="3">
        <v>2</v>
      </c>
      <c r="B37" s="3">
        <v>76</v>
      </c>
      <c r="C37" s="6" t="str">
        <f>IF(VLOOKUP($B37,All!$A$2:$D$499,4,FALSE)="U17M",VLOOKUP($B37,All!$A$2:$D$499,2,FALSE),"Wrong Age group")</f>
        <v>Edward Noah Goodwin</v>
      </c>
      <c r="D37" s="3" t="str">
        <f>VLOOKUP($B37,All!$A$2:$C$499,3,FALSE)</f>
        <v>St Albans Athletics Club</v>
      </c>
      <c r="E37" s="5">
        <v>57.34</v>
      </c>
      <c r="F37" s="3"/>
      <c r="G37" s="3"/>
    </row>
    <row r="38" spans="1:7" x14ac:dyDescent="0.25">
      <c r="A38" s="3">
        <v>3</v>
      </c>
      <c r="B38" s="3">
        <v>75</v>
      </c>
      <c r="C38" s="6" t="str">
        <f>IF(VLOOKUP($B38,All!$A$2:$D$499,4,FALSE)="U17M",VLOOKUP($B38,All!$A$2:$D$499,2,FALSE),"Wrong Age group")</f>
        <v>Eduardo Reis</v>
      </c>
      <c r="D38" s="3" t="str">
        <f>VLOOKUP($B38,All!$A$2:$C$499,3,FALSE)</f>
        <v>St Albans Athletics Club</v>
      </c>
      <c r="E38" s="5" t="s">
        <v>506</v>
      </c>
      <c r="F38" s="3"/>
      <c r="G38" s="3"/>
    </row>
    <row r="39" spans="1:7" x14ac:dyDescent="0.25">
      <c r="A39" s="3"/>
      <c r="B39" s="3"/>
      <c r="C39" s="6"/>
      <c r="D39" s="3"/>
      <c r="E39" s="5"/>
      <c r="F39" s="3"/>
      <c r="G39" s="3"/>
    </row>
    <row r="40" spans="1:7" x14ac:dyDescent="0.25">
      <c r="A40" s="2" t="s">
        <v>187</v>
      </c>
      <c r="B40" s="3"/>
      <c r="C40" s="3"/>
      <c r="D40" s="3" t="s">
        <v>76</v>
      </c>
      <c r="E40" s="3"/>
      <c r="F40" s="3"/>
      <c r="G40" s="3"/>
    </row>
    <row r="41" spans="1:7" x14ac:dyDescent="0.25">
      <c r="A41" s="3"/>
      <c r="B41" s="3" t="s">
        <v>19</v>
      </c>
      <c r="C41" s="4" t="s">
        <v>36</v>
      </c>
      <c r="D41" s="4" t="s">
        <v>34</v>
      </c>
      <c r="E41" s="3">
        <v>2012</v>
      </c>
      <c r="F41" s="9" t="s">
        <v>37</v>
      </c>
      <c r="G41" s="3"/>
    </row>
    <row r="42" spans="1:7" x14ac:dyDescent="0.25">
      <c r="A42" s="3" t="s">
        <v>69</v>
      </c>
      <c r="B42" s="3" t="s">
        <v>70</v>
      </c>
      <c r="C42" s="3" t="s">
        <v>71</v>
      </c>
      <c r="D42" s="3" t="s">
        <v>0</v>
      </c>
      <c r="E42" s="3" t="s">
        <v>72</v>
      </c>
      <c r="F42" s="3"/>
      <c r="G42" s="3"/>
    </row>
    <row r="43" spans="1:7" x14ac:dyDescent="0.25">
      <c r="A43" s="3">
        <v>1</v>
      </c>
      <c r="B43" s="3">
        <v>100</v>
      </c>
      <c r="C43" s="6" t="str">
        <f>IF(VLOOKUP($B43,All!$A$2:$D$499,4,FALSE)="U17M",VLOOKUP($B43,All!$A$2:$D$499,2,FALSE),"Wrong Age group")</f>
        <v>Jack Henry Evans</v>
      </c>
      <c r="D43" s="3" t="str">
        <f>VLOOKUP($B43,All!$A$2:$C$499,3,FALSE)</f>
        <v>Herts Phoenix AC</v>
      </c>
      <c r="E43" s="67">
        <v>1.4662037037037037E-3</v>
      </c>
      <c r="F43" s="3"/>
      <c r="G43" s="3"/>
    </row>
    <row r="44" spans="1:7" x14ac:dyDescent="0.25">
      <c r="A44" s="3">
        <v>2</v>
      </c>
      <c r="B44" s="3">
        <v>102</v>
      </c>
      <c r="C44" s="6" t="str">
        <f>IF(VLOOKUP($B44,All!$A$2:$D$499,4,FALSE)="U17M",VLOOKUP($B44,All!$A$2:$D$499,2,FALSE),"Wrong Age group")</f>
        <v>Dylan Scott</v>
      </c>
      <c r="D44" s="3" t="str">
        <f>VLOOKUP($B44,All!$A$2:$C$499,3,FALSE)</f>
        <v>Dacorum Athletics Club</v>
      </c>
      <c r="E44" s="67">
        <v>1.5174768518518521E-3</v>
      </c>
      <c r="F44" s="3"/>
      <c r="G44" s="3"/>
    </row>
    <row r="45" spans="1:7" x14ac:dyDescent="0.25">
      <c r="A45" s="3">
        <v>3</v>
      </c>
      <c r="B45" s="3">
        <v>101</v>
      </c>
      <c r="C45" s="6" t="str">
        <f>IF(VLOOKUP($B45,All!$A$2:$D$499,4,FALSE)="U17M",VLOOKUP($B45,All!$A$2:$D$499,2,FALSE),"Wrong Age group")</f>
        <v>Benjamin David Elliott Wilson</v>
      </c>
      <c r="D45" s="3" t="str">
        <f>VLOOKUP($B45,All!$A$2:$C$499,3,FALSE)</f>
        <v>Harlow AC</v>
      </c>
      <c r="E45" s="67">
        <v>1.599652777777778E-3</v>
      </c>
      <c r="F45" s="3"/>
      <c r="G45" s="3"/>
    </row>
    <row r="46" spans="1:7" x14ac:dyDescent="0.25">
      <c r="A46" s="3"/>
      <c r="B46" s="3"/>
      <c r="C46" s="3"/>
      <c r="D46" s="3"/>
      <c r="E46" s="32"/>
      <c r="F46" s="3"/>
      <c r="G46" s="3"/>
    </row>
    <row r="47" spans="1:7" x14ac:dyDescent="0.25">
      <c r="A47" s="2" t="s">
        <v>188</v>
      </c>
      <c r="B47" s="3"/>
      <c r="C47" s="3"/>
      <c r="D47" s="3" t="s">
        <v>75</v>
      </c>
      <c r="E47" s="3"/>
      <c r="F47" s="3"/>
      <c r="G47" s="3"/>
    </row>
    <row r="48" spans="1:7" x14ac:dyDescent="0.25">
      <c r="A48" s="3"/>
      <c r="B48" s="3" t="s">
        <v>19</v>
      </c>
      <c r="C48" s="4" t="s">
        <v>91</v>
      </c>
      <c r="D48" s="4" t="s">
        <v>34</v>
      </c>
      <c r="E48" s="3">
        <v>2010</v>
      </c>
      <c r="F48" s="9" t="s">
        <v>92</v>
      </c>
      <c r="G48" s="3"/>
    </row>
    <row r="49" spans="1:7" x14ac:dyDescent="0.25">
      <c r="A49" s="3" t="s">
        <v>69</v>
      </c>
      <c r="B49" s="3" t="s">
        <v>70</v>
      </c>
      <c r="C49" s="3" t="s">
        <v>71</v>
      </c>
      <c r="D49" s="3" t="s">
        <v>0</v>
      </c>
      <c r="E49" s="3" t="s">
        <v>72</v>
      </c>
      <c r="F49" s="3"/>
      <c r="G49" s="3"/>
    </row>
    <row r="50" spans="1:7" x14ac:dyDescent="0.25">
      <c r="A50" s="3">
        <v>1</v>
      </c>
      <c r="B50" s="3">
        <v>117</v>
      </c>
      <c r="C50" s="6" t="str">
        <f>IF(VLOOKUP($B50,All!$A$2:$D$499,4,FALSE)="U17M",VLOOKUP($B50,All!$A$2:$D$499,2,FALSE),"Wrong Age group")</f>
        <v>Freddie Hollings-Yates</v>
      </c>
      <c r="D50" s="3" t="str">
        <f>VLOOKUP($B50,All!$A$2:$C$499,3,FALSE)</f>
        <v>Herts Phoenix AC</v>
      </c>
      <c r="E50" s="67">
        <v>3.0100694444444446E-3</v>
      </c>
      <c r="F50" s="3"/>
      <c r="G50" s="3"/>
    </row>
    <row r="51" spans="1:7" x14ac:dyDescent="0.25">
      <c r="A51" s="3">
        <v>2</v>
      </c>
      <c r="B51" s="3">
        <v>118</v>
      </c>
      <c r="C51" s="6" t="str">
        <f>IF(VLOOKUP($B51,All!$A$2:$D$499,4,FALSE)="U17M",VLOOKUP($B51,All!$A$2:$D$499,2,FALSE),"Wrong Age group")</f>
        <v>Connor William Barr</v>
      </c>
      <c r="D51" s="3" t="str">
        <f>VLOOKUP($B51,All!$A$2:$C$499,3,FALSE)</f>
        <v>Dacorum Athletics Club</v>
      </c>
      <c r="E51" s="67">
        <v>3.106712962962963E-3</v>
      </c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2" t="s">
        <v>189</v>
      </c>
      <c r="B53" s="3"/>
      <c r="C53" s="3"/>
      <c r="D53" s="3" t="s">
        <v>76</v>
      </c>
      <c r="E53" s="3"/>
      <c r="F53" s="3"/>
      <c r="G53" s="3"/>
    </row>
    <row r="54" spans="1:7" x14ac:dyDescent="0.25">
      <c r="A54" s="3"/>
      <c r="B54" s="3" t="s">
        <v>19</v>
      </c>
      <c r="C54" s="4" t="s">
        <v>7</v>
      </c>
      <c r="D54" s="4" t="s">
        <v>27</v>
      </c>
      <c r="E54" s="3">
        <v>2014</v>
      </c>
      <c r="F54" s="9" t="s">
        <v>93</v>
      </c>
      <c r="G54" s="3"/>
    </row>
    <row r="55" spans="1:7" x14ac:dyDescent="0.25">
      <c r="A55" s="3" t="s">
        <v>69</v>
      </c>
      <c r="B55" s="3" t="s">
        <v>70</v>
      </c>
      <c r="C55" s="3" t="s">
        <v>71</v>
      </c>
      <c r="D55" s="3" t="s">
        <v>0</v>
      </c>
      <c r="E55" s="3" t="s">
        <v>72</v>
      </c>
      <c r="F55" s="3"/>
      <c r="G55" s="3"/>
    </row>
    <row r="56" spans="1:7" x14ac:dyDescent="0.25">
      <c r="A56" s="3">
        <v>1</v>
      </c>
      <c r="B56" s="3">
        <v>133</v>
      </c>
      <c r="C56" s="6" t="str">
        <f>IF(VLOOKUP($B56,All!$A$2:$D$499,4,FALSE)="U17M",VLOOKUP($B56,All!$A$2:$D$499,2,FALSE),"Wrong Age group")</f>
        <v>Nathaniel Clark</v>
      </c>
      <c r="D56" s="3" t="str">
        <f>VLOOKUP($B56,All!$A$2:$C$499,3,FALSE)</f>
        <v>Dacorum Athletics Club</v>
      </c>
      <c r="E56" s="19">
        <v>8.66</v>
      </c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  <row r="183" spans="1:7" x14ac:dyDescent="0.25">
      <c r="A183" s="3"/>
      <c r="B183" s="3"/>
      <c r="C183" s="3"/>
      <c r="D183" s="3"/>
      <c r="E183" s="3"/>
      <c r="F183" s="3"/>
      <c r="G183" s="3"/>
    </row>
    <row r="184" spans="1:7" x14ac:dyDescent="0.25">
      <c r="A184" s="3"/>
      <c r="B184" s="3"/>
      <c r="C184" s="3"/>
      <c r="D184" s="3"/>
      <c r="E184" s="3"/>
      <c r="F184" s="3"/>
      <c r="G184" s="3"/>
    </row>
    <row r="185" spans="1:7" x14ac:dyDescent="0.25">
      <c r="A185" s="3"/>
      <c r="B185" s="3"/>
      <c r="C185" s="3"/>
      <c r="D185" s="3"/>
      <c r="E185" s="3"/>
      <c r="F185" s="3"/>
      <c r="G185" s="3"/>
    </row>
    <row r="186" spans="1:7" x14ac:dyDescent="0.25">
      <c r="A186" s="3"/>
      <c r="B186" s="3"/>
      <c r="C186" s="3"/>
      <c r="D186" s="3"/>
      <c r="E186" s="3"/>
      <c r="F186" s="3"/>
      <c r="G186" s="3"/>
    </row>
    <row r="187" spans="1:7" x14ac:dyDescent="0.25">
      <c r="A187" s="3"/>
      <c r="B187" s="3"/>
      <c r="C187" s="3"/>
      <c r="D187" s="3"/>
      <c r="E187" s="3"/>
      <c r="F187" s="3"/>
      <c r="G187" s="3"/>
    </row>
    <row r="188" spans="1:7" x14ac:dyDescent="0.25">
      <c r="A188" s="3"/>
      <c r="B188" s="3"/>
      <c r="C188" s="3"/>
      <c r="D188" s="3"/>
      <c r="E188" s="3"/>
      <c r="F188" s="3"/>
      <c r="G188" s="3"/>
    </row>
    <row r="189" spans="1:7" x14ac:dyDescent="0.25">
      <c r="A189" s="3"/>
      <c r="B189" s="3"/>
      <c r="C189" s="3"/>
      <c r="D189" s="3"/>
      <c r="E189" s="3"/>
      <c r="F189" s="3"/>
      <c r="G189" s="3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/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x14ac:dyDescent="0.25">
      <c r="A193" s="3"/>
      <c r="B193" s="3"/>
      <c r="C193" s="3"/>
      <c r="D193" s="3"/>
      <c r="E193" s="3"/>
      <c r="F193" s="3"/>
      <c r="G193" s="3"/>
    </row>
    <row r="194" spans="1:7" x14ac:dyDescent="0.25">
      <c r="A194" s="3"/>
      <c r="B194" s="3"/>
      <c r="C194" s="3"/>
      <c r="D194" s="3"/>
      <c r="E194" s="3"/>
      <c r="F194" s="3"/>
      <c r="G194" s="3"/>
    </row>
    <row r="195" spans="1:7" x14ac:dyDescent="0.25">
      <c r="A195" s="3"/>
      <c r="B195" s="3"/>
      <c r="C195" s="3"/>
      <c r="D195" s="3"/>
      <c r="E195" s="3"/>
      <c r="F195" s="3"/>
      <c r="G195" s="3"/>
    </row>
    <row r="196" spans="1:7" x14ac:dyDescent="0.25">
      <c r="A196" s="3"/>
      <c r="B196" s="3"/>
      <c r="C196" s="3"/>
      <c r="D196" s="3"/>
      <c r="E196" s="3"/>
      <c r="F196" s="3"/>
      <c r="G196" s="3"/>
    </row>
    <row r="197" spans="1:7" x14ac:dyDescent="0.25">
      <c r="A197" s="3"/>
      <c r="B197" s="3"/>
      <c r="C197" s="3"/>
      <c r="D197" s="3"/>
      <c r="E197" s="3"/>
      <c r="F197" s="3"/>
      <c r="G197" s="3"/>
    </row>
    <row r="198" spans="1:7" x14ac:dyDescent="0.25">
      <c r="A198" s="3"/>
      <c r="B198" s="3"/>
      <c r="C198" s="3"/>
      <c r="D198" s="3"/>
      <c r="E198" s="3"/>
      <c r="F198" s="3"/>
      <c r="G198" s="3"/>
    </row>
    <row r="199" spans="1:7" x14ac:dyDescent="0.25">
      <c r="A199" s="3"/>
      <c r="B199" s="3"/>
      <c r="C199" s="3"/>
      <c r="D199" s="3"/>
      <c r="E199" s="3"/>
      <c r="F199" s="3"/>
      <c r="G199" s="3"/>
    </row>
    <row r="200" spans="1:7" x14ac:dyDescent="0.25">
      <c r="A200" s="3"/>
      <c r="B200" s="3"/>
      <c r="C200" s="3"/>
      <c r="D200" s="3"/>
      <c r="E200" s="3"/>
      <c r="F200" s="3"/>
      <c r="G200" s="3"/>
    </row>
    <row r="201" spans="1:7" x14ac:dyDescent="0.25">
      <c r="A201" s="3"/>
      <c r="B201" s="3"/>
      <c r="C201" s="3"/>
      <c r="D201" s="3"/>
      <c r="E201" s="3"/>
      <c r="F201" s="3"/>
      <c r="G201" s="3"/>
    </row>
    <row r="202" spans="1:7" x14ac:dyDescent="0.25">
      <c r="A202" s="3"/>
      <c r="B202" s="3"/>
      <c r="C202" s="3"/>
      <c r="D202" s="3"/>
      <c r="E202" s="3"/>
      <c r="F202" s="3"/>
      <c r="G202" s="3"/>
    </row>
    <row r="203" spans="1:7" x14ac:dyDescent="0.25">
      <c r="A203" s="3"/>
      <c r="B203" s="3"/>
      <c r="C203" s="3"/>
      <c r="D203" s="3"/>
      <c r="E203" s="3"/>
      <c r="F203" s="3"/>
      <c r="G203" s="3"/>
    </row>
    <row r="204" spans="1:7" x14ac:dyDescent="0.25">
      <c r="A204" s="3"/>
      <c r="B204" s="3"/>
      <c r="C204" s="3"/>
      <c r="D204" s="3"/>
      <c r="E204" s="3"/>
      <c r="F204" s="3"/>
      <c r="G204" s="3"/>
    </row>
    <row r="205" spans="1:7" x14ac:dyDescent="0.25">
      <c r="A205" s="3"/>
      <c r="B205" s="3"/>
      <c r="C205" s="3"/>
      <c r="D205" s="3"/>
      <c r="E205" s="3"/>
      <c r="F205" s="3"/>
      <c r="G205" s="3"/>
    </row>
    <row r="206" spans="1:7" x14ac:dyDescent="0.25">
      <c r="A206" s="3"/>
      <c r="B206" s="3"/>
      <c r="C206" s="3"/>
      <c r="D206" s="3"/>
      <c r="E206" s="3"/>
      <c r="F206" s="3"/>
      <c r="G206" s="3"/>
    </row>
    <row r="207" spans="1:7" x14ac:dyDescent="0.25">
      <c r="A207" s="3"/>
      <c r="B207" s="3"/>
      <c r="C207" s="3"/>
      <c r="D207" s="3"/>
      <c r="E207" s="3"/>
      <c r="F207" s="3"/>
      <c r="G207" s="3"/>
    </row>
    <row r="208" spans="1:7" x14ac:dyDescent="0.25">
      <c r="A208" s="3"/>
      <c r="B208" s="3"/>
      <c r="C208" s="3"/>
      <c r="D208" s="3"/>
      <c r="E208" s="3"/>
      <c r="F208" s="3"/>
      <c r="G208" s="3"/>
    </row>
    <row r="209" spans="1:7" x14ac:dyDescent="0.25">
      <c r="A209" s="3"/>
      <c r="B209" s="3"/>
      <c r="C209" s="3"/>
      <c r="D209" s="3"/>
      <c r="E209" s="3"/>
      <c r="F209" s="3"/>
      <c r="G209" s="3"/>
    </row>
    <row r="210" spans="1:7" x14ac:dyDescent="0.25">
      <c r="A210" s="3"/>
      <c r="B210" s="3"/>
      <c r="C210" s="3"/>
      <c r="D210" s="3"/>
      <c r="E210" s="3"/>
      <c r="F210" s="3"/>
      <c r="G210" s="3"/>
    </row>
    <row r="211" spans="1:7" x14ac:dyDescent="0.25">
      <c r="A211" s="3"/>
      <c r="B211" s="3"/>
      <c r="C211" s="3"/>
      <c r="D211" s="3"/>
      <c r="E211" s="3"/>
      <c r="F211" s="3"/>
      <c r="G211" s="3"/>
    </row>
    <row r="212" spans="1:7" x14ac:dyDescent="0.25">
      <c r="A212" s="3"/>
      <c r="B212" s="3"/>
      <c r="C212" s="3"/>
      <c r="D212" s="3"/>
      <c r="E212" s="3"/>
      <c r="F212" s="3"/>
      <c r="G212" s="3"/>
    </row>
    <row r="213" spans="1:7" x14ac:dyDescent="0.25">
      <c r="A213" s="3"/>
      <c r="B213" s="3"/>
      <c r="C213" s="3"/>
      <c r="D213" s="3"/>
      <c r="E213" s="3"/>
      <c r="F213" s="3"/>
      <c r="G213" s="3"/>
    </row>
    <row r="214" spans="1:7" x14ac:dyDescent="0.25">
      <c r="A214" s="3"/>
      <c r="B214" s="3"/>
      <c r="C214" s="3"/>
      <c r="D214" s="3"/>
      <c r="E214" s="3"/>
      <c r="F214" s="3"/>
      <c r="G214" s="3"/>
    </row>
    <row r="215" spans="1:7" x14ac:dyDescent="0.25">
      <c r="A215" s="3"/>
      <c r="B215" s="3"/>
      <c r="C215" s="3"/>
      <c r="D215" s="3"/>
      <c r="E215" s="3"/>
      <c r="F215" s="3"/>
      <c r="G215" s="3"/>
    </row>
    <row r="216" spans="1:7" x14ac:dyDescent="0.25">
      <c r="A216" s="3"/>
      <c r="B216" s="3"/>
      <c r="C216" s="3"/>
      <c r="D216" s="3"/>
      <c r="E216" s="3"/>
      <c r="F216" s="3"/>
      <c r="G216" s="3"/>
    </row>
    <row r="217" spans="1:7" x14ac:dyDescent="0.25">
      <c r="A217" s="3"/>
      <c r="B217" s="3"/>
      <c r="C217" s="3"/>
      <c r="D217" s="3"/>
      <c r="E217" s="3"/>
      <c r="F217" s="3"/>
      <c r="G217" s="3"/>
    </row>
    <row r="218" spans="1:7" x14ac:dyDescent="0.25">
      <c r="A218" s="3"/>
      <c r="B218" s="3"/>
      <c r="C218" s="3"/>
      <c r="D218" s="3"/>
      <c r="E218" s="3"/>
      <c r="F218" s="3"/>
      <c r="G218" s="3"/>
    </row>
    <row r="219" spans="1:7" x14ac:dyDescent="0.25">
      <c r="A219" s="3"/>
      <c r="B219" s="3"/>
      <c r="C219" s="3"/>
      <c r="D219" s="3"/>
      <c r="E219" s="3"/>
      <c r="F219" s="3"/>
      <c r="G219" s="3"/>
    </row>
    <row r="220" spans="1:7" x14ac:dyDescent="0.25">
      <c r="A220" s="3"/>
      <c r="B220" s="3"/>
      <c r="C220" s="3"/>
      <c r="D220" s="3"/>
      <c r="E220" s="3"/>
      <c r="F220" s="3"/>
      <c r="G220" s="3"/>
    </row>
    <row r="221" spans="1:7" x14ac:dyDescent="0.25">
      <c r="A221" s="3"/>
      <c r="B221" s="3"/>
      <c r="C221" s="3"/>
      <c r="D221" s="3"/>
      <c r="E221" s="3"/>
      <c r="F221" s="3"/>
      <c r="G221" s="3"/>
    </row>
    <row r="222" spans="1:7" x14ac:dyDescent="0.25">
      <c r="A222" s="3"/>
      <c r="B222" s="3"/>
      <c r="C222" s="3"/>
      <c r="D222" s="3"/>
      <c r="E222" s="3"/>
      <c r="F222" s="3"/>
      <c r="G222" s="3"/>
    </row>
    <row r="223" spans="1:7" x14ac:dyDescent="0.25">
      <c r="A223" s="3"/>
      <c r="B223" s="3"/>
      <c r="C223" s="3"/>
      <c r="D223" s="3"/>
      <c r="E223" s="3"/>
      <c r="F223" s="3"/>
      <c r="G223" s="3"/>
    </row>
    <row r="224" spans="1:7" x14ac:dyDescent="0.25">
      <c r="A224" s="3"/>
      <c r="B224" s="3"/>
      <c r="C224" s="3"/>
      <c r="D224" s="3"/>
      <c r="E224" s="3"/>
      <c r="F224" s="3"/>
      <c r="G224" s="3"/>
    </row>
    <row r="225" spans="1:7" x14ac:dyDescent="0.25">
      <c r="A225" s="3"/>
      <c r="B225" s="3"/>
      <c r="C225" s="3"/>
      <c r="D225" s="3"/>
      <c r="E225" s="3"/>
      <c r="F225" s="3"/>
      <c r="G225" s="3"/>
    </row>
    <row r="226" spans="1:7" x14ac:dyDescent="0.25">
      <c r="A226" s="3"/>
      <c r="B226" s="3"/>
      <c r="C226" s="3"/>
      <c r="D226" s="3"/>
      <c r="E226" s="3"/>
      <c r="F226" s="3"/>
      <c r="G226" s="3"/>
    </row>
    <row r="227" spans="1:7" x14ac:dyDescent="0.25">
      <c r="A227" s="3"/>
      <c r="B227" s="3"/>
      <c r="C227" s="3"/>
      <c r="D227" s="3"/>
      <c r="E227" s="3"/>
      <c r="F227" s="3"/>
      <c r="G227" s="3"/>
    </row>
    <row r="228" spans="1:7" x14ac:dyDescent="0.25">
      <c r="A228" s="3"/>
      <c r="B228" s="3"/>
      <c r="C228" s="3"/>
      <c r="D228" s="3"/>
      <c r="E228" s="3"/>
      <c r="F228" s="3"/>
      <c r="G228" s="3"/>
    </row>
    <row r="229" spans="1:7" x14ac:dyDescent="0.25">
      <c r="A229" s="3"/>
      <c r="B229" s="3"/>
      <c r="C229" s="3"/>
      <c r="D229" s="3"/>
      <c r="E229" s="3"/>
      <c r="F229" s="3"/>
      <c r="G229" s="3"/>
    </row>
    <row r="230" spans="1:7" x14ac:dyDescent="0.25">
      <c r="A230" s="3"/>
      <c r="B230" s="3"/>
      <c r="C230" s="3"/>
      <c r="D230" s="3"/>
      <c r="E230" s="3"/>
      <c r="F230" s="3"/>
      <c r="G230" s="3"/>
    </row>
    <row r="231" spans="1:7" x14ac:dyDescent="0.25">
      <c r="A231" s="3"/>
      <c r="B231" s="3"/>
      <c r="C231" s="3"/>
      <c r="D231" s="3"/>
      <c r="E231" s="3"/>
      <c r="F231" s="3"/>
      <c r="G231" s="3"/>
    </row>
    <row r="232" spans="1:7" x14ac:dyDescent="0.25">
      <c r="A232" s="3"/>
      <c r="B232" s="3"/>
      <c r="C232" s="3"/>
      <c r="D232" s="3"/>
      <c r="E232" s="3"/>
      <c r="F232" s="3"/>
      <c r="G232" s="3"/>
    </row>
    <row r="233" spans="1:7" x14ac:dyDescent="0.25">
      <c r="A233" s="3"/>
      <c r="B233" s="3"/>
      <c r="C233" s="3"/>
      <c r="D233" s="3"/>
      <c r="E233" s="3"/>
      <c r="F233" s="3"/>
      <c r="G233" s="3"/>
    </row>
    <row r="234" spans="1:7" x14ac:dyDescent="0.25">
      <c r="A234" s="3"/>
      <c r="B234" s="3"/>
      <c r="C234" s="3"/>
      <c r="D234" s="3"/>
      <c r="E234" s="3"/>
      <c r="F234" s="3"/>
      <c r="G234" s="3"/>
    </row>
    <row r="235" spans="1:7" x14ac:dyDescent="0.25">
      <c r="A235" s="3"/>
      <c r="B235" s="3"/>
      <c r="C235" s="3"/>
      <c r="D235" s="3"/>
      <c r="E235" s="3"/>
      <c r="F235" s="3"/>
      <c r="G235" s="3"/>
    </row>
    <row r="236" spans="1:7" x14ac:dyDescent="0.25">
      <c r="A236" s="3"/>
      <c r="B236" s="3"/>
      <c r="C236" s="3"/>
      <c r="D236" s="3"/>
      <c r="E236" s="3"/>
      <c r="F236" s="3"/>
      <c r="G236" s="3"/>
    </row>
    <row r="237" spans="1:7" x14ac:dyDescent="0.25">
      <c r="A237" s="3"/>
      <c r="B237" s="3"/>
      <c r="C237" s="3"/>
      <c r="D237" s="3"/>
      <c r="E237" s="3"/>
      <c r="F237" s="3"/>
      <c r="G237" s="3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/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x14ac:dyDescent="0.25">
      <c r="A241" s="3"/>
      <c r="B241" s="3"/>
      <c r="C241" s="3"/>
      <c r="D241" s="3"/>
      <c r="E241" s="3"/>
      <c r="F241" s="3"/>
      <c r="G241" s="3"/>
    </row>
    <row r="242" spans="1:7" x14ac:dyDescent="0.25">
      <c r="A242" s="3"/>
      <c r="B242" s="3"/>
      <c r="C242" s="3"/>
      <c r="D242" s="3"/>
      <c r="E242" s="3"/>
      <c r="F242" s="3"/>
      <c r="G242" s="3"/>
    </row>
    <row r="243" spans="1:7" x14ac:dyDescent="0.25">
      <c r="A243" s="3"/>
      <c r="B243" s="3"/>
      <c r="C243" s="3"/>
      <c r="D243" s="3"/>
      <c r="E243" s="3"/>
      <c r="F243" s="3"/>
      <c r="G243" s="3"/>
    </row>
    <row r="244" spans="1:7" x14ac:dyDescent="0.25">
      <c r="A244" s="3"/>
      <c r="B244" s="3"/>
      <c r="C244" s="3"/>
      <c r="D244" s="3"/>
      <c r="E244" s="3"/>
      <c r="F244" s="3"/>
      <c r="G244" s="3"/>
    </row>
    <row r="245" spans="1:7" x14ac:dyDescent="0.25">
      <c r="A245" s="3"/>
      <c r="B245" s="3"/>
      <c r="C245" s="3"/>
      <c r="D245" s="3"/>
      <c r="E245" s="3"/>
      <c r="F245" s="3"/>
      <c r="G245" s="3"/>
    </row>
    <row r="246" spans="1:7" x14ac:dyDescent="0.25">
      <c r="A246" s="3"/>
      <c r="B246" s="3"/>
      <c r="C246" s="3"/>
      <c r="D246" s="3"/>
      <c r="E246" s="3"/>
      <c r="F246" s="3"/>
      <c r="G246" s="3"/>
    </row>
    <row r="247" spans="1:7" x14ac:dyDescent="0.25">
      <c r="A247" s="3"/>
      <c r="B247" s="3"/>
      <c r="C247" s="3"/>
      <c r="D247" s="3"/>
      <c r="E247" s="3"/>
      <c r="F247" s="3"/>
      <c r="G247" s="3"/>
    </row>
    <row r="248" spans="1:7" x14ac:dyDescent="0.25">
      <c r="A248" s="3"/>
      <c r="B248" s="3"/>
      <c r="C248" s="3"/>
      <c r="D248" s="3"/>
      <c r="E248" s="3"/>
      <c r="F248" s="3"/>
      <c r="G248" s="3"/>
    </row>
    <row r="249" spans="1:7" x14ac:dyDescent="0.25">
      <c r="A249" s="3"/>
      <c r="B249" s="3"/>
      <c r="C249" s="3"/>
      <c r="D249" s="3"/>
      <c r="E249" s="3"/>
      <c r="F249" s="3"/>
      <c r="G249" s="3"/>
    </row>
    <row r="250" spans="1:7" x14ac:dyDescent="0.25">
      <c r="A250" s="3"/>
      <c r="B250" s="3"/>
      <c r="C250" s="3"/>
      <c r="D250" s="3"/>
      <c r="E250" s="3"/>
      <c r="F250" s="3"/>
      <c r="G250" s="3"/>
    </row>
    <row r="251" spans="1:7" x14ac:dyDescent="0.25">
      <c r="A251" s="3"/>
      <c r="B251" s="3"/>
      <c r="C251" s="3"/>
      <c r="D251" s="3"/>
      <c r="E251" s="3"/>
      <c r="F251" s="3"/>
      <c r="G251" s="3"/>
    </row>
    <row r="252" spans="1:7" x14ac:dyDescent="0.25">
      <c r="A252" s="3"/>
      <c r="B252" s="3"/>
      <c r="C252" s="3"/>
      <c r="D252" s="3"/>
      <c r="E252" s="3"/>
      <c r="F252" s="3"/>
      <c r="G252" s="3"/>
    </row>
    <row r="253" spans="1:7" x14ac:dyDescent="0.25">
      <c r="A253" s="3"/>
      <c r="B253" s="3"/>
      <c r="C253" s="3"/>
      <c r="D253" s="3"/>
      <c r="E253" s="3"/>
      <c r="F253" s="3"/>
      <c r="G253" s="3"/>
    </row>
    <row r="254" spans="1:7" x14ac:dyDescent="0.25">
      <c r="A254" s="3"/>
      <c r="B254" s="3"/>
      <c r="C254" s="3"/>
      <c r="D254" s="3"/>
      <c r="E254" s="3"/>
      <c r="F254" s="3"/>
      <c r="G254" s="3"/>
    </row>
    <row r="255" spans="1:7" x14ac:dyDescent="0.25">
      <c r="A255" s="3"/>
      <c r="B255" s="3"/>
      <c r="C255" s="3"/>
      <c r="D255" s="3"/>
      <c r="E255" s="3"/>
      <c r="F255" s="3"/>
      <c r="G255" s="3"/>
    </row>
    <row r="256" spans="1:7" x14ac:dyDescent="0.25">
      <c r="A256" s="3"/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3"/>
      <c r="B258" s="3"/>
      <c r="C258" s="3"/>
      <c r="D258" s="3"/>
      <c r="E258" s="3"/>
      <c r="F258" s="3"/>
      <c r="G258" s="3"/>
    </row>
    <row r="259" spans="1:7" x14ac:dyDescent="0.25">
      <c r="A259" s="3"/>
      <c r="B259" s="3"/>
      <c r="C259" s="3"/>
      <c r="D259" s="3"/>
      <c r="E259" s="3"/>
      <c r="F259" s="3"/>
      <c r="G259" s="3"/>
    </row>
    <row r="260" spans="1:7" x14ac:dyDescent="0.25">
      <c r="A260" s="3"/>
      <c r="B260" s="3"/>
      <c r="C260" s="3"/>
      <c r="D260" s="3"/>
      <c r="E260" s="3"/>
      <c r="F260" s="3"/>
      <c r="G260" s="3"/>
    </row>
    <row r="261" spans="1:7" x14ac:dyDescent="0.25">
      <c r="A261" s="3"/>
      <c r="B261" s="3"/>
      <c r="C261" s="3"/>
      <c r="D261" s="3"/>
      <c r="E261" s="3"/>
      <c r="F261" s="3"/>
      <c r="G261" s="3"/>
    </row>
    <row r="262" spans="1:7" x14ac:dyDescent="0.25">
      <c r="A262" s="3"/>
      <c r="B262" s="3"/>
      <c r="C262" s="3"/>
      <c r="D262" s="3"/>
      <c r="E262" s="3"/>
      <c r="F262" s="3"/>
      <c r="G262" s="3"/>
    </row>
    <row r="263" spans="1:7" x14ac:dyDescent="0.25">
      <c r="A263" s="3"/>
      <c r="B263" s="3"/>
      <c r="C263" s="3"/>
      <c r="D263" s="3"/>
      <c r="E263" s="3"/>
      <c r="F263" s="3"/>
      <c r="G263" s="3"/>
    </row>
    <row r="264" spans="1:7" x14ac:dyDescent="0.25">
      <c r="A264" s="3"/>
      <c r="B264" s="3"/>
      <c r="C264" s="3"/>
      <c r="D264" s="3"/>
      <c r="E264" s="3"/>
      <c r="F264" s="3"/>
      <c r="G264" s="3"/>
    </row>
    <row r="265" spans="1:7" x14ac:dyDescent="0.25">
      <c r="A265" s="3"/>
      <c r="B265" s="3"/>
      <c r="C265" s="3"/>
      <c r="D265" s="3"/>
      <c r="E265" s="3"/>
      <c r="F265" s="3"/>
      <c r="G265" s="3"/>
    </row>
    <row r="266" spans="1:7" x14ac:dyDescent="0.25">
      <c r="A266" s="3"/>
      <c r="B266" s="3"/>
      <c r="C266" s="3"/>
      <c r="D266" s="3"/>
      <c r="E266" s="3"/>
      <c r="F266" s="3"/>
      <c r="G266" s="3"/>
    </row>
    <row r="267" spans="1:7" x14ac:dyDescent="0.25">
      <c r="A267" s="3"/>
      <c r="B267" s="3"/>
      <c r="C267" s="3"/>
      <c r="D267" s="3"/>
      <c r="E267" s="3"/>
      <c r="F267" s="3"/>
      <c r="G267" s="3"/>
    </row>
    <row r="268" spans="1:7" x14ac:dyDescent="0.25">
      <c r="A268" s="3"/>
      <c r="B268" s="3"/>
      <c r="C268" s="3"/>
      <c r="D268" s="3"/>
      <c r="E268" s="3"/>
      <c r="F268" s="3"/>
      <c r="G268" s="3"/>
    </row>
    <row r="269" spans="1:7" x14ac:dyDescent="0.25">
      <c r="A269" s="3"/>
      <c r="B269" s="3"/>
      <c r="C269" s="3"/>
      <c r="D269" s="3"/>
      <c r="E269" s="3"/>
      <c r="F269" s="3"/>
      <c r="G269" s="3"/>
    </row>
    <row r="270" spans="1:7" x14ac:dyDescent="0.25">
      <c r="A270" s="3"/>
      <c r="B270" s="3"/>
      <c r="C270" s="3"/>
      <c r="D270" s="3"/>
      <c r="E270" s="3"/>
      <c r="F270" s="3"/>
      <c r="G270" s="3"/>
    </row>
    <row r="271" spans="1:7" x14ac:dyDescent="0.25">
      <c r="A271" s="3"/>
      <c r="B271" s="3"/>
      <c r="C271" s="3"/>
      <c r="D271" s="3"/>
      <c r="E271" s="3"/>
      <c r="F271" s="3"/>
      <c r="G271" s="3"/>
    </row>
    <row r="272" spans="1:7" x14ac:dyDescent="0.25">
      <c r="A272" s="3"/>
      <c r="B272" s="3"/>
      <c r="C272" s="3"/>
      <c r="D272" s="3"/>
      <c r="E272" s="3"/>
      <c r="F272" s="3"/>
      <c r="G272" s="3"/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3"/>
      <c r="B274" s="3"/>
      <c r="C274" s="3"/>
      <c r="D274" s="3"/>
      <c r="E274" s="3"/>
      <c r="F274" s="3"/>
      <c r="G274" s="3"/>
    </row>
    <row r="275" spans="1:7" x14ac:dyDescent="0.25">
      <c r="A275" s="3"/>
      <c r="B275" s="3"/>
      <c r="C275" s="3"/>
      <c r="D275" s="3"/>
      <c r="E275" s="3"/>
      <c r="F275" s="3"/>
      <c r="G275" s="3"/>
    </row>
    <row r="276" spans="1:7" x14ac:dyDescent="0.25">
      <c r="A276" s="3"/>
      <c r="B276" s="3"/>
      <c r="C276" s="3"/>
      <c r="D276" s="3"/>
      <c r="E276" s="3"/>
      <c r="F276" s="3"/>
      <c r="G276" s="3"/>
    </row>
    <row r="277" spans="1:7" x14ac:dyDescent="0.25">
      <c r="A277" s="3"/>
      <c r="B277" s="3"/>
      <c r="C277" s="3"/>
      <c r="D277" s="3"/>
      <c r="E277" s="3"/>
      <c r="F277" s="3"/>
      <c r="G277" s="3"/>
    </row>
    <row r="278" spans="1:7" x14ac:dyDescent="0.25">
      <c r="A278" s="3"/>
      <c r="B278" s="3"/>
      <c r="C278" s="3"/>
      <c r="D278" s="3"/>
      <c r="E278" s="3"/>
      <c r="F278" s="3"/>
      <c r="G278" s="3"/>
    </row>
    <row r="279" spans="1:7" x14ac:dyDescent="0.25">
      <c r="A279" s="3"/>
      <c r="B279" s="3"/>
      <c r="C279" s="3"/>
      <c r="D279" s="3"/>
      <c r="E279" s="3"/>
      <c r="F279" s="3"/>
      <c r="G279" s="3"/>
    </row>
    <row r="280" spans="1:7" x14ac:dyDescent="0.25">
      <c r="A280" s="3"/>
      <c r="B280" s="3"/>
      <c r="C280" s="3"/>
      <c r="D280" s="3"/>
      <c r="E280" s="3"/>
      <c r="F280" s="3"/>
      <c r="G280" s="3"/>
    </row>
    <row r="281" spans="1:7" x14ac:dyDescent="0.25">
      <c r="A281" s="3"/>
      <c r="B281" s="3"/>
      <c r="C281" s="3"/>
      <c r="D281" s="3"/>
      <c r="E281" s="3"/>
      <c r="F281" s="3"/>
      <c r="G281" s="3"/>
    </row>
    <row r="282" spans="1:7" x14ac:dyDescent="0.25">
      <c r="A282" s="3"/>
      <c r="B282" s="3"/>
      <c r="C282" s="3"/>
      <c r="D282" s="3"/>
      <c r="E282" s="3"/>
      <c r="F282" s="3"/>
      <c r="G282" s="3"/>
    </row>
    <row r="283" spans="1:7" x14ac:dyDescent="0.25">
      <c r="A283" s="3"/>
      <c r="B283" s="3"/>
      <c r="C283" s="3"/>
      <c r="D283" s="3"/>
      <c r="E283" s="3"/>
      <c r="F283" s="3"/>
      <c r="G283" s="3"/>
    </row>
    <row r="284" spans="1:7" x14ac:dyDescent="0.25">
      <c r="A284" s="3"/>
      <c r="B284" s="3"/>
      <c r="C284" s="3"/>
      <c r="D284" s="3"/>
      <c r="E284" s="3"/>
      <c r="F284" s="3"/>
      <c r="G284" s="3"/>
    </row>
    <row r="285" spans="1:7" x14ac:dyDescent="0.25">
      <c r="A285" s="3"/>
      <c r="B285" s="3"/>
      <c r="C285" s="3"/>
      <c r="D285" s="3"/>
      <c r="E285" s="3"/>
      <c r="F285" s="3"/>
      <c r="G285" s="3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/>
      <c r="B287" s="3"/>
      <c r="C287" s="3"/>
      <c r="D287" s="3"/>
      <c r="E287" s="3"/>
      <c r="F287" s="3"/>
      <c r="G287" s="3"/>
    </row>
    <row r="288" spans="1:7" x14ac:dyDescent="0.25">
      <c r="A288" s="3"/>
      <c r="B288" s="3"/>
      <c r="C288" s="3"/>
      <c r="D288" s="3"/>
      <c r="E288" s="3"/>
      <c r="F288" s="3"/>
      <c r="G288" s="3"/>
    </row>
    <row r="289" spans="1:7" x14ac:dyDescent="0.25">
      <c r="A289" s="3"/>
      <c r="B289" s="3"/>
      <c r="C289" s="3"/>
      <c r="D289" s="3"/>
      <c r="E289" s="3"/>
      <c r="F289" s="3"/>
      <c r="G289" s="3"/>
    </row>
    <row r="290" spans="1:7" x14ac:dyDescent="0.25">
      <c r="A290" s="3"/>
      <c r="B290" s="3"/>
      <c r="C290" s="3"/>
      <c r="D290" s="3"/>
      <c r="E290" s="3"/>
      <c r="F290" s="3"/>
      <c r="G290" s="3"/>
    </row>
    <row r="291" spans="1:7" x14ac:dyDescent="0.25">
      <c r="A291" s="3"/>
      <c r="B291" s="3"/>
      <c r="C291" s="3"/>
      <c r="D291" s="3"/>
      <c r="E291" s="3"/>
      <c r="F291" s="3"/>
      <c r="G291" s="3"/>
    </row>
    <row r="292" spans="1:7" x14ac:dyDescent="0.25">
      <c r="A292" s="3"/>
      <c r="B292" s="3"/>
      <c r="C292" s="3"/>
      <c r="D292" s="3"/>
      <c r="E292" s="3"/>
      <c r="F292" s="3"/>
      <c r="G292" s="3"/>
    </row>
    <row r="293" spans="1:7" x14ac:dyDescent="0.25">
      <c r="A293" s="3"/>
      <c r="B293" s="3"/>
      <c r="C293" s="3"/>
      <c r="D293" s="3"/>
      <c r="E293" s="3"/>
      <c r="F293" s="3"/>
      <c r="G293" s="3"/>
    </row>
    <row r="294" spans="1:7" x14ac:dyDescent="0.25">
      <c r="A294" s="3"/>
      <c r="B294" s="3"/>
      <c r="C294" s="3"/>
      <c r="D294" s="3"/>
      <c r="E294" s="3"/>
      <c r="F294" s="3"/>
      <c r="G294" s="3"/>
    </row>
    <row r="295" spans="1:7" x14ac:dyDescent="0.25">
      <c r="A295" s="3"/>
      <c r="B295" s="3"/>
      <c r="C295" s="3"/>
      <c r="D295" s="3"/>
      <c r="E295" s="3"/>
      <c r="F295" s="3"/>
      <c r="G295" s="3"/>
    </row>
    <row r="296" spans="1:7" x14ac:dyDescent="0.25">
      <c r="A296" s="3"/>
      <c r="B296" s="3"/>
      <c r="C296" s="3"/>
      <c r="D296" s="3"/>
      <c r="E296" s="3"/>
      <c r="F296" s="3"/>
      <c r="G296" s="3"/>
    </row>
    <row r="297" spans="1:7" x14ac:dyDescent="0.25">
      <c r="A297" s="3"/>
      <c r="B297" s="3"/>
      <c r="C297" s="3"/>
      <c r="D297" s="3"/>
      <c r="E297" s="3"/>
      <c r="F297" s="3"/>
      <c r="G297" s="3"/>
    </row>
    <row r="298" spans="1:7" x14ac:dyDescent="0.25">
      <c r="A298" s="3"/>
      <c r="B298" s="3"/>
      <c r="C298" s="3"/>
      <c r="D298" s="3"/>
      <c r="E298" s="3"/>
      <c r="F298" s="3"/>
      <c r="G298" s="3"/>
    </row>
    <row r="299" spans="1:7" x14ac:dyDescent="0.25">
      <c r="A299" s="3"/>
      <c r="B299" s="3"/>
      <c r="C299" s="3"/>
      <c r="D299" s="3"/>
      <c r="E299" s="3"/>
      <c r="F299" s="3"/>
      <c r="G299" s="3"/>
    </row>
    <row r="300" spans="1:7" x14ac:dyDescent="0.25">
      <c r="A300" s="3"/>
      <c r="B300" s="3"/>
      <c r="C300" s="3"/>
      <c r="D300" s="3"/>
      <c r="E300" s="3"/>
      <c r="F300" s="3"/>
      <c r="G300" s="3"/>
    </row>
    <row r="301" spans="1:7" x14ac:dyDescent="0.25">
      <c r="A301" s="3"/>
      <c r="B301" s="3"/>
      <c r="C301" s="3"/>
      <c r="D301" s="3"/>
      <c r="E301" s="3"/>
      <c r="F301" s="3"/>
      <c r="G301" s="3"/>
    </row>
    <row r="302" spans="1:7" x14ac:dyDescent="0.25">
      <c r="A302" s="3"/>
      <c r="B302" s="3"/>
      <c r="C302" s="3"/>
      <c r="D302" s="3"/>
      <c r="E302" s="3"/>
      <c r="F302" s="3"/>
      <c r="G302" s="3"/>
    </row>
    <row r="303" spans="1:7" x14ac:dyDescent="0.25">
      <c r="A303" s="3"/>
      <c r="B303" s="3"/>
      <c r="C303" s="3"/>
      <c r="D303" s="3"/>
      <c r="E303" s="3"/>
      <c r="F303" s="3"/>
      <c r="G303" s="3"/>
    </row>
    <row r="304" spans="1:7" x14ac:dyDescent="0.25">
      <c r="A304" s="3"/>
      <c r="B304" s="3"/>
      <c r="C304" s="3"/>
      <c r="D304" s="3"/>
      <c r="E304" s="3"/>
      <c r="F304" s="3"/>
      <c r="G304" s="3"/>
    </row>
    <row r="305" spans="1:7" x14ac:dyDescent="0.25">
      <c r="A305" s="3"/>
      <c r="B305" s="3"/>
      <c r="C305" s="3"/>
      <c r="D305" s="3"/>
      <c r="E305" s="3"/>
      <c r="F305" s="3"/>
      <c r="G305" s="3"/>
    </row>
    <row r="306" spans="1:7" x14ac:dyDescent="0.25">
      <c r="A306" s="3"/>
      <c r="B306" s="3"/>
      <c r="C306" s="3"/>
      <c r="D306" s="3"/>
      <c r="E306" s="3"/>
      <c r="F306" s="3"/>
      <c r="G306" s="3"/>
    </row>
    <row r="307" spans="1:7" x14ac:dyDescent="0.25">
      <c r="A307" s="3"/>
      <c r="B307" s="3"/>
      <c r="C307" s="3"/>
      <c r="D307" s="3"/>
      <c r="E307" s="3"/>
      <c r="F307" s="3"/>
      <c r="G307" s="3"/>
    </row>
    <row r="308" spans="1:7" x14ac:dyDescent="0.25">
      <c r="A308" s="3"/>
      <c r="B308" s="3"/>
      <c r="C308" s="3"/>
      <c r="D308" s="3"/>
      <c r="E308" s="3"/>
      <c r="F308" s="3"/>
      <c r="G308" s="3"/>
    </row>
    <row r="309" spans="1:7" x14ac:dyDescent="0.25">
      <c r="A309" s="3"/>
      <c r="B309" s="3"/>
      <c r="C309" s="3"/>
      <c r="D309" s="3"/>
      <c r="E309" s="3"/>
      <c r="F309" s="3"/>
      <c r="G309" s="3"/>
    </row>
    <row r="310" spans="1:7" x14ac:dyDescent="0.25">
      <c r="A310" s="3"/>
      <c r="B310" s="3"/>
      <c r="C310" s="3"/>
      <c r="D310" s="3"/>
      <c r="E310" s="3"/>
      <c r="F310" s="3"/>
      <c r="G310" s="3"/>
    </row>
    <row r="311" spans="1:7" x14ac:dyDescent="0.25">
      <c r="A311" s="3"/>
      <c r="B311" s="3"/>
      <c r="C311" s="3"/>
      <c r="D311" s="3"/>
      <c r="E311" s="3"/>
      <c r="F311" s="3"/>
      <c r="G311" s="3"/>
    </row>
    <row r="312" spans="1:7" x14ac:dyDescent="0.25">
      <c r="A312" s="3"/>
      <c r="B312" s="3"/>
      <c r="C312" s="3"/>
      <c r="D312" s="3"/>
      <c r="E312" s="3"/>
      <c r="F312" s="3"/>
      <c r="G312" s="3"/>
    </row>
    <row r="313" spans="1:7" x14ac:dyDescent="0.25">
      <c r="A313" s="3"/>
      <c r="B313" s="3"/>
      <c r="C313" s="3"/>
      <c r="D313" s="3"/>
      <c r="E313" s="3"/>
      <c r="F313" s="3"/>
      <c r="G313" s="3"/>
    </row>
    <row r="314" spans="1:7" x14ac:dyDescent="0.25">
      <c r="A314" s="3"/>
      <c r="B314" s="3"/>
      <c r="C314" s="3"/>
      <c r="D314" s="3"/>
      <c r="E314" s="3"/>
      <c r="F314" s="3"/>
      <c r="G314" s="3"/>
    </row>
    <row r="315" spans="1:7" x14ac:dyDescent="0.25">
      <c r="A315" s="3"/>
      <c r="B315" s="3"/>
      <c r="C315" s="3"/>
      <c r="D315" s="3"/>
      <c r="E315" s="3"/>
      <c r="F315" s="3"/>
      <c r="G315" s="3"/>
    </row>
    <row r="316" spans="1:7" x14ac:dyDescent="0.25">
      <c r="A316" s="3"/>
      <c r="B316" s="3"/>
      <c r="C316" s="3"/>
      <c r="D316" s="3"/>
      <c r="E316" s="3"/>
      <c r="F316" s="3"/>
      <c r="G316" s="3"/>
    </row>
    <row r="317" spans="1:7" x14ac:dyDescent="0.25">
      <c r="A317" s="3"/>
      <c r="B317" s="3"/>
      <c r="C317" s="3"/>
      <c r="D317" s="3"/>
      <c r="E317" s="3"/>
      <c r="F317" s="3"/>
      <c r="G317" s="3"/>
    </row>
    <row r="318" spans="1:7" x14ac:dyDescent="0.25">
      <c r="A318" s="3"/>
      <c r="B318" s="3"/>
      <c r="C318" s="3"/>
      <c r="D318" s="3"/>
      <c r="E318" s="3"/>
      <c r="F318" s="3"/>
      <c r="G318" s="3"/>
    </row>
    <row r="319" spans="1:7" x14ac:dyDescent="0.25">
      <c r="A319" s="3"/>
      <c r="B319" s="3"/>
      <c r="C319" s="3"/>
      <c r="D319" s="3"/>
      <c r="E319" s="3"/>
      <c r="F319" s="3"/>
      <c r="G319" s="3"/>
    </row>
    <row r="320" spans="1:7" x14ac:dyDescent="0.25">
      <c r="A320" s="3"/>
      <c r="B320" s="3"/>
      <c r="C320" s="3"/>
      <c r="D320" s="3"/>
      <c r="E320" s="3"/>
      <c r="F320" s="3"/>
      <c r="G320" s="3"/>
    </row>
    <row r="321" spans="1:7" x14ac:dyDescent="0.25">
      <c r="A321" s="3"/>
      <c r="B321" s="3"/>
      <c r="C321" s="3"/>
      <c r="D321" s="3"/>
      <c r="E321" s="3"/>
      <c r="F321" s="3"/>
      <c r="G321" s="3"/>
    </row>
    <row r="322" spans="1:7" x14ac:dyDescent="0.25">
      <c r="A322" s="3"/>
      <c r="B322" s="3"/>
      <c r="C322" s="3"/>
      <c r="D322" s="3"/>
      <c r="E322" s="3"/>
      <c r="F322" s="3"/>
      <c r="G322" s="3"/>
    </row>
    <row r="323" spans="1:7" x14ac:dyDescent="0.25">
      <c r="A323" s="3"/>
      <c r="B323" s="3"/>
      <c r="C323" s="3"/>
      <c r="D323" s="3"/>
      <c r="E323" s="3"/>
      <c r="F323" s="3"/>
      <c r="G323" s="3"/>
    </row>
    <row r="324" spans="1:7" x14ac:dyDescent="0.25">
      <c r="A324" s="3"/>
      <c r="B324" s="3"/>
      <c r="C324" s="3"/>
      <c r="D324" s="3"/>
      <c r="E324" s="3"/>
      <c r="F324" s="3"/>
      <c r="G324" s="3"/>
    </row>
    <row r="325" spans="1:7" x14ac:dyDescent="0.25">
      <c r="A325" s="3"/>
      <c r="B325" s="3"/>
      <c r="C325" s="3"/>
      <c r="D325" s="3"/>
      <c r="E325" s="3"/>
      <c r="F325" s="3"/>
      <c r="G325" s="3"/>
    </row>
    <row r="326" spans="1:7" x14ac:dyDescent="0.25">
      <c r="A326" s="3"/>
      <c r="B326" s="3"/>
      <c r="C326" s="3"/>
      <c r="D326" s="3"/>
      <c r="E326" s="3"/>
      <c r="F326" s="3"/>
      <c r="G326" s="3"/>
    </row>
    <row r="327" spans="1:7" x14ac:dyDescent="0.25">
      <c r="A327" s="3"/>
      <c r="B327" s="3"/>
      <c r="C327" s="3"/>
      <c r="D327" s="3"/>
      <c r="E327" s="3"/>
      <c r="F327" s="3"/>
      <c r="G327" s="3"/>
    </row>
    <row r="328" spans="1:7" x14ac:dyDescent="0.25">
      <c r="A328" s="3"/>
      <c r="B328" s="3"/>
      <c r="C328" s="3"/>
      <c r="D328" s="3"/>
      <c r="E328" s="3"/>
      <c r="F328" s="3"/>
      <c r="G328" s="3"/>
    </row>
    <row r="329" spans="1:7" x14ac:dyDescent="0.25">
      <c r="A329" s="3"/>
      <c r="B329" s="3"/>
      <c r="C329" s="3"/>
      <c r="D329" s="3"/>
      <c r="E329" s="3"/>
      <c r="F329" s="3"/>
      <c r="G329" s="3"/>
    </row>
    <row r="330" spans="1:7" x14ac:dyDescent="0.25">
      <c r="A330" s="3"/>
      <c r="B330" s="3"/>
      <c r="C330" s="3"/>
      <c r="D330" s="3"/>
      <c r="E330" s="3"/>
      <c r="F330" s="3"/>
      <c r="G330" s="3"/>
    </row>
    <row r="331" spans="1:7" x14ac:dyDescent="0.25">
      <c r="A331" s="3"/>
      <c r="B331" s="3"/>
      <c r="C331" s="3"/>
      <c r="D331" s="3"/>
      <c r="E331" s="3"/>
      <c r="F331" s="3"/>
      <c r="G331" s="3"/>
    </row>
    <row r="332" spans="1:7" x14ac:dyDescent="0.25">
      <c r="A332" s="3"/>
      <c r="B332" s="3"/>
      <c r="C332" s="3"/>
      <c r="D332" s="3"/>
      <c r="E332" s="3"/>
      <c r="F332" s="3"/>
      <c r="G332" s="3"/>
    </row>
    <row r="333" spans="1:7" x14ac:dyDescent="0.25">
      <c r="A333" s="3"/>
      <c r="B333" s="3"/>
      <c r="C333" s="3"/>
      <c r="D333" s="3"/>
      <c r="E333" s="3"/>
      <c r="F333" s="3"/>
      <c r="G333" s="3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/>
      <c r="B335" s="3"/>
      <c r="C335" s="3"/>
      <c r="D335" s="3"/>
      <c r="E335" s="3"/>
      <c r="F335" s="3"/>
      <c r="G335" s="3"/>
    </row>
    <row r="336" spans="1:7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B608" s="3"/>
      <c r="C608" s="3"/>
      <c r="D608" s="3"/>
      <c r="E608" s="3"/>
      <c r="F608" s="3"/>
      <c r="G608" s="3"/>
    </row>
  </sheetData>
  <conditionalFormatting sqref="C5:C12">
    <cfRule type="containsText" dxfId="51" priority="186" operator="containsText" text="Wrong Age group">
      <formula>NOT(ISERROR(SEARCH("Wrong Age group",C5)))</formula>
    </cfRule>
    <cfRule type="colorScale" priority="187">
      <colorScale>
        <cfvo type="min"/>
        <cfvo type="max"/>
        <color rgb="FFFF0000"/>
        <color rgb="FFFFEF9C"/>
      </colorScale>
    </cfRule>
  </conditionalFormatting>
  <conditionalFormatting sqref="C18:C31">
    <cfRule type="containsText" dxfId="50" priority="2" operator="containsText" text="Wrong Age group">
      <formula>NOT(ISERROR(SEARCH("Wrong Age group",C18)))</formula>
    </cfRule>
    <cfRule type="colorScale" priority="188">
      <colorScale>
        <cfvo type="min"/>
        <cfvo type="max"/>
        <color rgb="FFFF0000"/>
        <color rgb="FFFFEF9C"/>
      </colorScale>
    </cfRule>
  </conditionalFormatting>
  <conditionalFormatting sqref="C36:C39">
    <cfRule type="containsText" dxfId="49" priority="158" operator="containsText" text="Wrong Age group">
      <formula>NOT(ISERROR(SEARCH("Wrong Age group",C36)))</formula>
    </cfRule>
    <cfRule type="colorScale" priority="159">
      <colorScale>
        <cfvo type="min"/>
        <cfvo type="max"/>
        <color rgb="FFFF0000"/>
        <color rgb="FFFFEF9C"/>
      </colorScale>
    </cfRule>
  </conditionalFormatting>
  <conditionalFormatting sqref="C43:C45">
    <cfRule type="containsText" dxfId="48" priority="14" operator="containsText" text="Wrong Age group">
      <formula>NOT(ISERROR(SEARCH("Wrong Age group",C43)))</formula>
    </cfRule>
    <cfRule type="colorScale" priority="15">
      <colorScale>
        <cfvo type="min"/>
        <cfvo type="max"/>
        <color rgb="FFFF0000"/>
        <color rgb="FFFFEF9C"/>
      </colorScale>
    </cfRule>
  </conditionalFormatting>
  <conditionalFormatting sqref="C50:C51">
    <cfRule type="containsText" dxfId="47" priority="10" operator="containsText" text="Wrong Age group">
      <formula>NOT(ISERROR(SEARCH("Wrong Age group",C50)))</formula>
    </cfRule>
    <cfRule type="colorScale" priority="11">
      <colorScale>
        <cfvo type="min"/>
        <cfvo type="max"/>
        <color rgb="FFFF0000"/>
        <color rgb="FFFFEF9C"/>
      </colorScale>
    </cfRule>
  </conditionalFormatting>
  <conditionalFormatting sqref="C56">
    <cfRule type="containsText" dxfId="46" priority="197" operator="containsText" text="Wrong Age group">
      <formula>NOT(ISERROR(SEARCH("Wrong Age group",C56)))</formula>
    </cfRule>
    <cfRule type="colorScale" priority="198">
      <colorScale>
        <cfvo type="min"/>
        <cfvo type="max"/>
        <color rgb="FFFF0000"/>
        <color rgb="FFFFEF9C"/>
      </colorScale>
    </cfRule>
  </conditionalFormatting>
  <conditionalFormatting sqref="J18:J20">
    <cfRule type="containsText" dxfId="45" priority="8" operator="containsText" text="Wrong Age group">
      <formula>NOT(ISERROR(SEARCH("Wrong Age group",J18)))</formula>
    </cfRule>
    <cfRule type="colorScale" priority="89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horizontalDpi="4294967293" verticalDpi="4294967293" r:id="rId1"/>
  <headerFooter>
    <oddHeader>&amp;L&amp;"-,Bold"Herts County Indoor Championships  21/22 March 2026, Lee Valley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73"/>
  <sheetViews>
    <sheetView view="pageLayout" topLeftCell="A2" zoomScaleNormal="100" workbookViewId="0">
      <selection activeCell="F12" sqref="F12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18.7109375" customWidth="1"/>
    <col min="5" max="5" width="7.42578125" customWidth="1"/>
    <col min="6" max="6" width="5.5703125" customWidth="1"/>
    <col min="7" max="7" width="5.140625" customWidth="1"/>
    <col min="8" max="16" width="5.140625" style="3" customWidth="1"/>
    <col min="17" max="19" width="5.140625" customWidth="1"/>
  </cols>
  <sheetData>
    <row r="1" spans="1:19" x14ac:dyDescent="0.25">
      <c r="A1" s="12" t="s">
        <v>179</v>
      </c>
      <c r="B1" s="6"/>
      <c r="C1" s="6"/>
      <c r="D1" s="6" t="s">
        <v>75</v>
      </c>
      <c r="E1" s="6"/>
      <c r="F1" s="6"/>
      <c r="G1" s="6"/>
    </row>
    <row r="2" spans="1:19" x14ac:dyDescent="0.25">
      <c r="A2" s="6"/>
      <c r="B2" s="6" t="s">
        <v>19</v>
      </c>
      <c r="C2" s="15" t="s">
        <v>8</v>
      </c>
      <c r="D2" s="15" t="s">
        <v>22</v>
      </c>
      <c r="E2" s="6">
        <v>2014</v>
      </c>
      <c r="F2" s="6">
        <v>1.95</v>
      </c>
      <c r="G2" s="6"/>
    </row>
    <row r="3" spans="1:19" s="22" customFormat="1" x14ac:dyDescent="0.25">
      <c r="A3" s="6" t="s">
        <v>69</v>
      </c>
      <c r="B3" s="6" t="s">
        <v>70</v>
      </c>
      <c r="C3" s="6" t="s">
        <v>71</v>
      </c>
      <c r="D3" s="6" t="s">
        <v>0</v>
      </c>
      <c r="E3" s="6" t="s">
        <v>72</v>
      </c>
      <c r="G3" s="6" t="s">
        <v>74</v>
      </c>
      <c r="H3" s="6"/>
      <c r="I3" s="6"/>
      <c r="J3" s="6"/>
      <c r="K3" s="6"/>
      <c r="L3" s="6"/>
      <c r="M3" s="6"/>
      <c r="N3" s="6"/>
      <c r="O3" s="6"/>
      <c r="P3" s="6"/>
    </row>
    <row r="4" spans="1:19" s="50" customFormat="1" x14ac:dyDescent="0.25">
      <c r="A4" s="42">
        <v>1</v>
      </c>
      <c r="B4" s="6">
        <v>144</v>
      </c>
      <c r="C4" s="6" t="str">
        <f>IF(VLOOKUP($B4,All!$A$2:$D$499,4,FALSE)="U17M",VLOOKUP($B4,All!$A$2:$D$499,2,FALSE),"Wrong Age group")</f>
        <v>Jesse Grinyer</v>
      </c>
      <c r="D4" s="6" t="str">
        <f>VLOOKUP($B4,All!$A$2:$C$499,3,FALSE)</f>
        <v>Dacorum Athletics Club</v>
      </c>
      <c r="E4" s="14">
        <v>1.85</v>
      </c>
      <c r="F4" s="14"/>
      <c r="G4" s="47" t="s">
        <v>511</v>
      </c>
      <c r="H4" s="48"/>
      <c r="I4" s="48"/>
      <c r="J4" s="48"/>
      <c r="K4" s="48"/>
      <c r="L4" s="48"/>
      <c r="M4" s="48"/>
      <c r="N4" s="48"/>
      <c r="O4" s="49"/>
      <c r="P4" s="49"/>
      <c r="Q4" s="49"/>
      <c r="R4" s="49"/>
      <c r="S4" s="49"/>
    </row>
    <row r="5" spans="1:19" s="50" customFormat="1" x14ac:dyDescent="0.25">
      <c r="A5" s="42">
        <v>2</v>
      </c>
      <c r="B5" s="6">
        <v>183</v>
      </c>
      <c r="C5" s="6" t="str">
        <f>IF(VLOOKUP($B5,All!$A$2:$D$499,4,FALSE)="U17M",VLOOKUP($B5,All!$A$2:$D$499,2,FALSE),"Wrong Age group")</f>
        <v>Peter Bansaghi</v>
      </c>
      <c r="D5" s="6" t="str">
        <f>VLOOKUP($B5,All!$A$2:$C$499,3,FALSE)</f>
        <v>St Albans AC</v>
      </c>
      <c r="E5" s="14">
        <v>1.8</v>
      </c>
      <c r="F5" s="14"/>
      <c r="G5" s="47" t="s">
        <v>512</v>
      </c>
      <c r="H5" s="48"/>
      <c r="I5" s="48"/>
      <c r="J5" s="48"/>
      <c r="K5" s="48"/>
      <c r="L5" s="48"/>
      <c r="M5" s="48"/>
      <c r="N5" s="48"/>
      <c r="O5" s="49"/>
      <c r="P5" s="49"/>
      <c r="Q5" s="49"/>
      <c r="R5" s="49"/>
      <c r="S5" s="49"/>
    </row>
    <row r="6" spans="1:19" s="50" customFormat="1" x14ac:dyDescent="0.25">
      <c r="A6" s="42">
        <v>3</v>
      </c>
      <c r="B6" s="6">
        <v>145</v>
      </c>
      <c r="C6" s="6" t="str">
        <f>IF(VLOOKUP($B6,All!$A$2:$D$499,4,FALSE)="U17M",VLOOKUP($B6,All!$A$2:$D$499,2,FALSE),"Wrong Age group")</f>
        <v>Bailey McSween</v>
      </c>
      <c r="D6" s="6" t="str">
        <f>VLOOKUP($B6,All!$A$2:$C$499,3,FALSE)</f>
        <v>Harrow AC</v>
      </c>
      <c r="E6" s="14">
        <v>1.75</v>
      </c>
      <c r="F6" s="14"/>
      <c r="G6" s="47" t="s">
        <v>513</v>
      </c>
      <c r="H6" s="48"/>
      <c r="I6" s="48"/>
      <c r="J6" s="48"/>
      <c r="K6" s="48"/>
      <c r="L6" s="48"/>
      <c r="M6" s="48"/>
      <c r="N6" s="48"/>
      <c r="O6" s="49"/>
      <c r="P6" s="49"/>
      <c r="Q6" s="49"/>
      <c r="R6" s="49"/>
      <c r="S6" s="49"/>
    </row>
    <row r="7" spans="1:19" x14ac:dyDescent="0.25">
      <c r="A7" s="6"/>
      <c r="B7" s="6"/>
      <c r="C7" s="6"/>
      <c r="D7" s="6"/>
      <c r="E7" s="14"/>
      <c r="F7" s="14"/>
      <c r="G7" s="21"/>
      <c r="H7" s="19"/>
      <c r="I7" s="19"/>
      <c r="J7" s="19"/>
      <c r="K7" s="19"/>
      <c r="L7" s="19"/>
      <c r="M7" s="19"/>
      <c r="N7" s="19"/>
      <c r="O7" s="19"/>
      <c r="P7" s="19"/>
      <c r="Q7" s="41"/>
      <c r="R7" s="41"/>
      <c r="S7" s="41"/>
    </row>
    <row r="8" spans="1:19" x14ac:dyDescent="0.25">
      <c r="A8" s="12" t="s">
        <v>180</v>
      </c>
      <c r="B8" s="6"/>
      <c r="C8" s="6"/>
      <c r="D8" s="6" t="s">
        <v>75</v>
      </c>
      <c r="E8" s="14"/>
      <c r="F8" s="14"/>
      <c r="G8" s="21"/>
      <c r="H8" s="19"/>
      <c r="I8" s="19"/>
      <c r="J8" s="19"/>
      <c r="K8" s="19"/>
      <c r="L8" s="19"/>
      <c r="M8" s="19"/>
      <c r="N8" s="19"/>
      <c r="O8" s="19"/>
      <c r="P8" s="5"/>
      <c r="Q8" s="20"/>
      <c r="R8" s="20"/>
    </row>
    <row r="9" spans="1:19" x14ac:dyDescent="0.25">
      <c r="A9" s="6"/>
      <c r="B9" s="6" t="s">
        <v>19</v>
      </c>
      <c r="C9" s="6" t="s">
        <v>39</v>
      </c>
      <c r="D9" s="6" t="s">
        <v>27</v>
      </c>
      <c r="E9" s="6">
        <v>2010</v>
      </c>
      <c r="F9" s="14">
        <v>4.2</v>
      </c>
      <c r="G9" s="21"/>
      <c r="H9" s="19"/>
      <c r="I9" s="19"/>
      <c r="J9" s="19"/>
      <c r="K9" s="19"/>
      <c r="L9" s="19"/>
      <c r="M9" s="19"/>
      <c r="N9" s="19"/>
      <c r="O9" s="19"/>
      <c r="P9" s="5"/>
      <c r="Q9" s="20"/>
      <c r="R9" s="20"/>
    </row>
    <row r="10" spans="1:19" x14ac:dyDescent="0.25">
      <c r="A10" s="6" t="s">
        <v>69</v>
      </c>
      <c r="B10" s="6" t="s">
        <v>70</v>
      </c>
      <c r="C10" s="6" t="s">
        <v>71</v>
      </c>
      <c r="D10" s="6" t="s">
        <v>0</v>
      </c>
      <c r="E10" s="14" t="s">
        <v>72</v>
      </c>
      <c r="G10" s="14" t="s">
        <v>74</v>
      </c>
      <c r="H10" s="19"/>
      <c r="I10" s="19"/>
      <c r="J10" s="19"/>
      <c r="K10" s="19"/>
      <c r="L10" s="19"/>
      <c r="M10" s="19"/>
      <c r="N10" s="19"/>
      <c r="O10" s="19"/>
      <c r="P10" s="5"/>
      <c r="Q10" s="20"/>
      <c r="R10" s="20"/>
    </row>
    <row r="11" spans="1:19" x14ac:dyDescent="0.25">
      <c r="A11" s="30">
        <v>1</v>
      </c>
      <c r="B11" s="30">
        <v>158</v>
      </c>
      <c r="C11" s="30" t="str">
        <f>IF(VLOOKUP($B11,All!$A$2:$D$499,4,FALSE)="U17M",VLOOKUP($B11,All!$A$2:$D$499,2,FALSE),"Wrong Age group")</f>
        <v>Ramsey Jay Gill</v>
      </c>
      <c r="D11" s="30" t="str">
        <f>VLOOKUP($B11,All!$A$2:$C$499,3,FALSE)</f>
        <v>Shaftesbury Barnet Harriers Athletics Club</v>
      </c>
      <c r="E11" s="34">
        <v>4.51</v>
      </c>
      <c r="F11" s="31" t="s">
        <v>19</v>
      </c>
      <c r="G11" t="s">
        <v>518</v>
      </c>
      <c r="L11" s="19"/>
      <c r="M11" s="19"/>
      <c r="N11" s="19"/>
      <c r="O11" s="19"/>
      <c r="P11" s="5"/>
      <c r="Q11" s="20"/>
      <c r="R11" s="20"/>
    </row>
    <row r="12" spans="1:19" x14ac:dyDescent="0.25">
      <c r="A12" s="42">
        <v>2</v>
      </c>
      <c r="B12" s="6">
        <v>154</v>
      </c>
      <c r="C12" s="6" t="str">
        <f>IF(VLOOKUP($B12,All!$A$2:$D$499,4,FALSE)="U17M",VLOOKUP($B12,All!$A$2:$D$499,2,FALSE),"Wrong Age group")</f>
        <v>Thomas Cleveland</v>
      </c>
      <c r="D12" s="6" t="str">
        <f>VLOOKUP($B12,All!$A$2:$C$499,3,FALSE)</f>
        <v>Dacorum Athletics Club</v>
      </c>
      <c r="E12" s="14">
        <v>3.4</v>
      </c>
      <c r="F12" s="6"/>
      <c r="G12" s="6" t="s">
        <v>519</v>
      </c>
    </row>
    <row r="13" spans="1:19" x14ac:dyDescent="0.25">
      <c r="A13" s="42">
        <v>3</v>
      </c>
      <c r="B13" s="6">
        <v>157</v>
      </c>
      <c r="C13" s="6" t="str">
        <f>IF(VLOOKUP($B13,All!$A$2:$D$499,4,FALSE)="U17M",VLOOKUP($B13,All!$A$2:$D$499,2,FALSE),"Wrong Age group")</f>
        <v>Joseph McGrath</v>
      </c>
      <c r="D13" s="6" t="str">
        <f>VLOOKUP($B13,All!$A$2:$C$499,3,FALSE)</f>
        <v>St Albans Athletics Club</v>
      </c>
      <c r="E13" s="14">
        <v>3.3</v>
      </c>
      <c r="F13" s="6"/>
      <c r="G13" s="6" t="s">
        <v>520</v>
      </c>
    </row>
    <row r="14" spans="1:19" x14ac:dyDescent="0.25">
      <c r="A14" s="42">
        <v>4</v>
      </c>
      <c r="B14" s="6">
        <v>76</v>
      </c>
      <c r="C14" s="6" t="str">
        <f>IF(VLOOKUP($B14,All!$A$2:$D$499,4,FALSE)="U17M",VLOOKUP($B14,All!$A$2:$D$499,2,FALSE),"Wrong Age group")</f>
        <v>Edward Noah Goodwin</v>
      </c>
      <c r="D14" s="6" t="str">
        <f>VLOOKUP($B14,All!$A$2:$C$499,3,FALSE)</f>
        <v>St Albans Athletics Club</v>
      </c>
      <c r="E14" s="14">
        <v>3.3</v>
      </c>
      <c r="F14" s="6"/>
      <c r="G14" s="6" t="s">
        <v>521</v>
      </c>
    </row>
    <row r="15" spans="1:19" x14ac:dyDescent="0.25">
      <c r="A15" s="42">
        <v>5</v>
      </c>
      <c r="B15" s="6">
        <v>159</v>
      </c>
      <c r="C15" s="6" t="str">
        <f>IF(VLOOKUP($B15,All!$A$2:$D$499,4,FALSE)="U17M",VLOOKUP($B15,All!$A$2:$D$499,2,FALSE),"Wrong Age group")</f>
        <v>Toby Hufschmied</v>
      </c>
      <c r="D15" s="6" t="str">
        <f>VLOOKUP($B15,All!$A$2:$C$499,3,FALSE)</f>
        <v>Dacorum Athletics Club</v>
      </c>
      <c r="E15" s="14">
        <v>3.1</v>
      </c>
      <c r="F15" s="6"/>
      <c r="G15" s="6" t="s">
        <v>522</v>
      </c>
    </row>
    <row r="16" spans="1:19" x14ac:dyDescent="0.25">
      <c r="A16" s="42"/>
      <c r="B16" s="6"/>
      <c r="C16" s="6"/>
      <c r="D16" s="6"/>
      <c r="E16" s="6"/>
      <c r="F16" s="6"/>
      <c r="G16" s="6"/>
    </row>
    <row r="17" spans="1:20" x14ac:dyDescent="0.25">
      <c r="A17" s="12" t="s">
        <v>181</v>
      </c>
      <c r="B17" s="17"/>
      <c r="C17" s="6"/>
      <c r="D17" s="6" t="s">
        <v>76</v>
      </c>
      <c r="E17" s="14"/>
      <c r="F17" s="14"/>
      <c r="G17" s="14"/>
      <c r="H17" s="5"/>
      <c r="I17" s="5"/>
      <c r="J17" s="5"/>
      <c r="K17" s="5"/>
      <c r="L17" s="11"/>
      <c r="M17" s="11"/>
      <c r="N17" s="11"/>
      <c r="O17" s="11"/>
      <c r="P17" s="11"/>
      <c r="Q17" s="41"/>
      <c r="R17" s="41"/>
      <c r="S17" s="41"/>
      <c r="T17" s="41"/>
    </row>
    <row r="18" spans="1:20" x14ac:dyDescent="0.25">
      <c r="A18" s="6"/>
      <c r="B18" s="6" t="s">
        <v>19</v>
      </c>
      <c r="C18" s="15" t="s">
        <v>158</v>
      </c>
      <c r="D18" s="15" t="s">
        <v>31</v>
      </c>
      <c r="E18" s="6">
        <v>2010</v>
      </c>
      <c r="F18" s="14">
        <v>6.32</v>
      </c>
      <c r="G18" s="6"/>
      <c r="L18" s="11"/>
      <c r="M18" s="11"/>
      <c r="N18" s="11"/>
      <c r="O18" s="11"/>
      <c r="P18" s="11"/>
      <c r="Q18" s="41"/>
      <c r="R18" s="41"/>
      <c r="S18" s="41"/>
      <c r="T18" s="41"/>
    </row>
    <row r="19" spans="1:20" x14ac:dyDescent="0.25">
      <c r="A19" s="6" t="s">
        <v>69</v>
      </c>
      <c r="B19" s="6" t="s">
        <v>70</v>
      </c>
      <c r="C19" s="6" t="s">
        <v>71</v>
      </c>
      <c r="D19" s="6" t="s">
        <v>0</v>
      </c>
      <c r="E19" s="12" t="s">
        <v>72</v>
      </c>
      <c r="G19" s="3" t="s">
        <v>74</v>
      </c>
      <c r="L19" s="11"/>
      <c r="M19" s="11"/>
      <c r="N19" s="11"/>
      <c r="O19" s="11"/>
      <c r="P19" s="11"/>
      <c r="Q19" s="41"/>
      <c r="R19" s="41"/>
      <c r="S19" s="41"/>
      <c r="T19" s="41"/>
    </row>
    <row r="20" spans="1:20" x14ac:dyDescent="0.25">
      <c r="A20" s="42">
        <v>1</v>
      </c>
      <c r="B20" s="6">
        <v>64</v>
      </c>
      <c r="C20" s="6" t="str">
        <f>IF(VLOOKUP($B20,All!$A$2:$D$499,4,FALSE)="U17M",VLOOKUP($B20,All!$A$2:$D$499,2,FALSE),"Wrong Age group")</f>
        <v>Tristan Moss</v>
      </c>
      <c r="D20" s="6" t="str">
        <f>VLOOKUP($B20,All!$A$2:$C$499,3,FALSE)</f>
        <v>Stevenage &amp; North Herts AC</v>
      </c>
      <c r="E20" s="14">
        <v>5.64</v>
      </c>
      <c r="F20" s="14"/>
      <c r="G20" s="47" t="s">
        <v>528</v>
      </c>
      <c r="H20" s="48"/>
      <c r="I20" s="48"/>
      <c r="J20" s="48"/>
      <c r="K20" s="19"/>
      <c r="L20" s="11"/>
      <c r="M20" s="11"/>
      <c r="N20" s="11"/>
      <c r="O20" s="11"/>
      <c r="P20" s="11"/>
      <c r="Q20" s="41"/>
      <c r="R20" s="41"/>
      <c r="S20" s="41"/>
      <c r="T20" s="41"/>
    </row>
    <row r="21" spans="1:20" x14ac:dyDescent="0.25">
      <c r="A21" s="42">
        <v>2</v>
      </c>
      <c r="B21" s="6">
        <v>33</v>
      </c>
      <c r="C21" s="6" t="str">
        <f>IF(VLOOKUP($B21,All!$A$2:$D$499,4,FALSE)="U17M",VLOOKUP($B21,All!$A$2:$D$499,2,FALSE),"Wrong Age group")</f>
        <v>Alex Rhind</v>
      </c>
      <c r="D21" s="6" t="str">
        <f>VLOOKUP($B21,All!$A$2:$C$499,3,FALSE)</f>
        <v>Herts Phoenix AC</v>
      </c>
      <c r="E21" s="14">
        <v>4.96</v>
      </c>
      <c r="F21" s="14"/>
      <c r="G21" s="47" t="s">
        <v>529</v>
      </c>
      <c r="H21" s="48"/>
      <c r="I21" s="48"/>
      <c r="J21" s="48"/>
      <c r="K21" s="19"/>
      <c r="L21" s="11"/>
      <c r="M21" s="11"/>
      <c r="N21" s="11"/>
      <c r="O21" s="11"/>
      <c r="P21" s="11"/>
      <c r="Q21" s="41"/>
      <c r="R21" s="41"/>
      <c r="S21" s="41"/>
      <c r="T21" s="41"/>
    </row>
    <row r="22" spans="1:20" x14ac:dyDescent="0.25">
      <c r="A22" s="42">
        <v>3</v>
      </c>
      <c r="B22" s="6">
        <v>101</v>
      </c>
      <c r="C22" s="6" t="str">
        <f>IF(VLOOKUP($B22,All!$A$2:$D$499,4,FALSE)="U17M",VLOOKUP($B22,All!$A$2:$D$499,2,FALSE),"Wrong Age group")</f>
        <v>Benjamin David Elliott Wilson</v>
      </c>
      <c r="D22" s="6" t="str">
        <f>VLOOKUP($B22,All!$A$2:$C$499,3,FALSE)</f>
        <v>Harlow AC</v>
      </c>
      <c r="E22" s="14">
        <v>4.1900000000000004</v>
      </c>
      <c r="F22" s="14"/>
      <c r="G22" s="47" t="s">
        <v>530</v>
      </c>
      <c r="H22" s="48"/>
      <c r="I22" s="48"/>
      <c r="J22" s="48"/>
      <c r="K22" s="19"/>
      <c r="L22" s="11"/>
      <c r="M22" s="11"/>
      <c r="N22" s="11"/>
      <c r="O22" s="11"/>
      <c r="P22" s="11"/>
      <c r="Q22" s="41"/>
      <c r="R22" s="41"/>
      <c r="S22" s="41"/>
      <c r="T22" s="41"/>
    </row>
    <row r="23" spans="1:20" x14ac:dyDescent="0.25">
      <c r="A23" s="6"/>
      <c r="B23" s="6"/>
      <c r="C23" s="6"/>
      <c r="D23" s="6"/>
      <c r="E23" s="14"/>
      <c r="F23" s="14"/>
      <c r="G23" s="21"/>
      <c r="H23" s="19"/>
      <c r="I23" s="19"/>
      <c r="J23" s="19"/>
    </row>
    <row r="24" spans="1:20" x14ac:dyDescent="0.25">
      <c r="A24" s="12" t="s">
        <v>182</v>
      </c>
      <c r="B24" s="17"/>
      <c r="C24" s="6"/>
      <c r="D24" s="6" t="s">
        <v>75</v>
      </c>
      <c r="E24" s="14"/>
      <c r="F24" s="14"/>
      <c r="G24" s="14"/>
      <c r="H24" s="5"/>
      <c r="I24" s="5"/>
      <c r="J24" s="5"/>
      <c r="K24" s="19"/>
    </row>
    <row r="25" spans="1:20" x14ac:dyDescent="0.25">
      <c r="A25" s="6"/>
      <c r="B25" s="6" t="s">
        <v>19</v>
      </c>
      <c r="C25" s="15" t="s">
        <v>159</v>
      </c>
      <c r="D25" s="15" t="s">
        <v>31</v>
      </c>
      <c r="E25" s="6">
        <v>2010</v>
      </c>
      <c r="F25" s="14">
        <v>13.04</v>
      </c>
      <c r="G25" s="6"/>
      <c r="K25" s="19"/>
    </row>
    <row r="26" spans="1:20" x14ac:dyDescent="0.25">
      <c r="A26" s="6" t="s">
        <v>69</v>
      </c>
      <c r="B26" s="6" t="s">
        <v>70</v>
      </c>
      <c r="C26" s="6" t="s">
        <v>71</v>
      </c>
      <c r="D26" s="6" t="s">
        <v>0</v>
      </c>
      <c r="E26" s="12" t="s">
        <v>72</v>
      </c>
      <c r="G26" s="3" t="s">
        <v>74</v>
      </c>
      <c r="K26" s="11"/>
    </row>
    <row r="27" spans="1:20" x14ac:dyDescent="0.25">
      <c r="A27" s="6"/>
      <c r="B27" s="6"/>
      <c r="C27" s="6" t="s">
        <v>257</v>
      </c>
      <c r="D27" s="6"/>
      <c r="E27" s="14"/>
      <c r="F27" s="14"/>
      <c r="G27" s="18"/>
      <c r="H27" s="19"/>
      <c r="I27" s="19"/>
      <c r="J27" s="19"/>
      <c r="K27" s="11"/>
    </row>
    <row r="28" spans="1:20" x14ac:dyDescent="0.25">
      <c r="A28" s="6"/>
      <c r="B28" s="6"/>
      <c r="C28" s="6"/>
      <c r="D28" s="6"/>
      <c r="E28" s="14"/>
      <c r="F28" s="14"/>
      <c r="G28" s="21"/>
      <c r="H28" s="19"/>
      <c r="I28" s="19"/>
      <c r="J28" s="19"/>
      <c r="K28" s="11"/>
    </row>
    <row r="29" spans="1:20" x14ac:dyDescent="0.25">
      <c r="A29" s="12" t="s">
        <v>183</v>
      </c>
      <c r="B29" s="6"/>
      <c r="C29" s="15"/>
      <c r="D29" s="15" t="s">
        <v>76</v>
      </c>
      <c r="E29" s="21"/>
      <c r="F29" s="23"/>
      <c r="G29" s="21"/>
      <c r="H29" s="19"/>
      <c r="I29" s="19"/>
      <c r="J29" s="19"/>
      <c r="K29" s="11"/>
    </row>
    <row r="30" spans="1:20" x14ac:dyDescent="0.25">
      <c r="A30" s="6"/>
      <c r="B30" s="6" t="s">
        <v>19</v>
      </c>
      <c r="C30" s="15" t="s">
        <v>81</v>
      </c>
      <c r="D30" s="15" t="s">
        <v>27</v>
      </c>
      <c r="E30" s="23">
        <v>2018</v>
      </c>
      <c r="F30" s="21">
        <v>14.19</v>
      </c>
      <c r="G30" s="21"/>
      <c r="H30" s="19"/>
      <c r="I30" s="19"/>
      <c r="J30" s="19"/>
    </row>
    <row r="31" spans="1:20" x14ac:dyDescent="0.25">
      <c r="A31" s="6" t="s">
        <v>69</v>
      </c>
      <c r="B31" s="6" t="s">
        <v>70</v>
      </c>
      <c r="C31" s="6" t="s">
        <v>71</v>
      </c>
      <c r="D31" s="6" t="s">
        <v>0</v>
      </c>
      <c r="E31" s="6" t="s">
        <v>72</v>
      </c>
      <c r="G31" s="6" t="s">
        <v>74</v>
      </c>
      <c r="H31" s="19"/>
      <c r="I31" s="19"/>
      <c r="J31" s="19"/>
    </row>
    <row r="32" spans="1:20" x14ac:dyDescent="0.25">
      <c r="A32" s="6"/>
      <c r="B32" s="6"/>
      <c r="C32" s="6" t="s">
        <v>257</v>
      </c>
      <c r="D32" s="6"/>
      <c r="E32" s="21"/>
      <c r="F32" s="23"/>
      <c r="G32" s="18"/>
      <c r="H32" s="19"/>
      <c r="I32" s="19"/>
      <c r="J32" s="19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6"/>
      <c r="B40" s="6"/>
      <c r="C40" s="6"/>
      <c r="D40" s="6"/>
      <c r="E40" s="6"/>
      <c r="F40" s="6"/>
      <c r="G40" s="6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x14ac:dyDescent="0.25">
      <c r="A42" s="6"/>
      <c r="B42" s="6"/>
      <c r="C42" s="6"/>
      <c r="D42" s="6"/>
      <c r="E42" s="6"/>
      <c r="F42" s="6"/>
      <c r="G42" s="6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6"/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6"/>
      <c r="B46" s="6"/>
      <c r="C46" s="6"/>
      <c r="D46" s="6"/>
      <c r="E46" s="6"/>
      <c r="F46" s="6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  <c r="B53" s="6"/>
      <c r="C53" s="6"/>
      <c r="D53" s="6"/>
      <c r="E53" s="6"/>
      <c r="F53" s="6"/>
      <c r="G53" s="6"/>
    </row>
    <row r="54" spans="1:7" x14ac:dyDescent="0.25">
      <c r="A54" s="6"/>
      <c r="B54" s="6"/>
      <c r="C54" s="6"/>
      <c r="D54" s="6"/>
      <c r="E54" s="6"/>
      <c r="F54" s="6"/>
      <c r="G54" s="6"/>
    </row>
    <row r="55" spans="1:7" x14ac:dyDescent="0.25">
      <c r="A55" s="6"/>
      <c r="B55" s="6"/>
      <c r="C55" s="6"/>
      <c r="D55" s="6"/>
      <c r="E55" s="6"/>
      <c r="F55" s="6"/>
      <c r="G55" s="6"/>
    </row>
    <row r="56" spans="1:7" x14ac:dyDescent="0.25">
      <c r="A56" s="6"/>
      <c r="B56" s="6"/>
      <c r="C56" s="6"/>
      <c r="D56" s="6"/>
      <c r="E56" s="6"/>
      <c r="F56" s="6"/>
      <c r="G56" s="6"/>
    </row>
    <row r="57" spans="1:7" x14ac:dyDescent="0.25">
      <c r="A57" s="6"/>
      <c r="B57" s="6"/>
      <c r="C57" s="6"/>
      <c r="D57" s="6"/>
      <c r="E57" s="6"/>
      <c r="F57" s="6"/>
      <c r="G57" s="6"/>
    </row>
    <row r="58" spans="1:7" x14ac:dyDescent="0.25">
      <c r="A58" s="6"/>
      <c r="B58" s="6"/>
      <c r="C58" s="6"/>
      <c r="D58" s="6"/>
      <c r="E58" s="6"/>
      <c r="F58" s="6"/>
      <c r="G58" s="6"/>
    </row>
    <row r="59" spans="1:7" x14ac:dyDescent="0.25">
      <c r="A59" s="6"/>
      <c r="B59" s="6"/>
      <c r="C59" s="6"/>
      <c r="D59" s="6"/>
      <c r="E59" s="6"/>
      <c r="F59" s="6"/>
      <c r="G59" s="6"/>
    </row>
    <row r="60" spans="1:7" x14ac:dyDescent="0.25">
      <c r="A60" s="6"/>
      <c r="B60" s="6"/>
      <c r="C60" s="6"/>
      <c r="D60" s="6"/>
      <c r="E60" s="6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A62" s="6"/>
      <c r="B62" s="6"/>
      <c r="C62" s="6"/>
      <c r="D62" s="6"/>
      <c r="E62" s="6"/>
      <c r="F62" s="6"/>
      <c r="G62" s="6"/>
    </row>
    <row r="63" spans="1:7" x14ac:dyDescent="0.25">
      <c r="A63" s="6"/>
      <c r="B63" s="6"/>
      <c r="C63" s="6"/>
      <c r="D63" s="6"/>
      <c r="E63" s="6"/>
      <c r="F63" s="6"/>
      <c r="G63" s="6"/>
    </row>
    <row r="64" spans="1:7" x14ac:dyDescent="0.25">
      <c r="A64" s="6"/>
      <c r="B64" s="6"/>
      <c r="C64" s="6"/>
      <c r="D64" s="6"/>
      <c r="E64" s="6"/>
      <c r="F64" s="6"/>
      <c r="G64" s="6"/>
    </row>
    <row r="65" spans="1:7" x14ac:dyDescent="0.25">
      <c r="A65" s="6"/>
      <c r="B65" s="6"/>
      <c r="C65" s="6"/>
      <c r="D65" s="6"/>
      <c r="E65" s="6"/>
      <c r="F65" s="6"/>
      <c r="G65" s="6"/>
    </row>
    <row r="66" spans="1:7" x14ac:dyDescent="0.25">
      <c r="A66" s="6"/>
      <c r="B66" s="6"/>
      <c r="C66" s="6"/>
      <c r="D66" s="6"/>
      <c r="E66" s="6"/>
      <c r="F66" s="6"/>
      <c r="G66" s="6"/>
    </row>
    <row r="67" spans="1:7" x14ac:dyDescent="0.25">
      <c r="A67" s="6"/>
      <c r="B67" s="6"/>
      <c r="C67" s="6"/>
      <c r="D67" s="6"/>
      <c r="E67" s="6"/>
      <c r="F67" s="6"/>
      <c r="G67" s="6"/>
    </row>
    <row r="68" spans="1:7" x14ac:dyDescent="0.25">
      <c r="A68" s="6"/>
      <c r="B68" s="6"/>
      <c r="C68" s="6"/>
      <c r="D68" s="6"/>
      <c r="E68" s="6"/>
      <c r="F68" s="6"/>
      <c r="G68" s="6"/>
    </row>
    <row r="69" spans="1:7" x14ac:dyDescent="0.25">
      <c r="A69" s="6"/>
      <c r="B69" s="6"/>
      <c r="C69" s="6"/>
      <c r="D69" s="6"/>
      <c r="E69" s="6"/>
      <c r="F69" s="6"/>
      <c r="G69" s="6"/>
    </row>
    <row r="70" spans="1:7" x14ac:dyDescent="0.25">
      <c r="A70" s="6"/>
      <c r="B70" s="6"/>
      <c r="C70" s="6"/>
      <c r="D70" s="6"/>
      <c r="E70" s="6"/>
      <c r="F70" s="6"/>
      <c r="G70" s="6"/>
    </row>
    <row r="71" spans="1:7" x14ac:dyDescent="0.25">
      <c r="A71" s="6"/>
      <c r="B71" s="6"/>
      <c r="C71" s="6"/>
      <c r="D71" s="6"/>
      <c r="E71" s="6"/>
      <c r="F71" s="6"/>
      <c r="G71" s="6"/>
    </row>
    <row r="72" spans="1:7" x14ac:dyDescent="0.25">
      <c r="A72" s="6"/>
      <c r="B72" s="6"/>
      <c r="C72" s="6"/>
      <c r="D72" s="6"/>
      <c r="E72" s="6"/>
      <c r="F72" s="6"/>
      <c r="G72" s="6"/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6"/>
      <c r="B74" s="6"/>
      <c r="C74" s="6"/>
      <c r="D74" s="6"/>
      <c r="E74" s="6"/>
      <c r="F74" s="6"/>
      <c r="G74" s="6"/>
    </row>
    <row r="75" spans="1:7" x14ac:dyDescent="0.25">
      <c r="A75" s="6"/>
      <c r="B75" s="6"/>
      <c r="C75" s="6"/>
      <c r="D75" s="6"/>
      <c r="E75" s="6"/>
      <c r="F75" s="6"/>
      <c r="G75" s="6"/>
    </row>
    <row r="76" spans="1:7" x14ac:dyDescent="0.25">
      <c r="A76" s="6"/>
      <c r="B76" s="6"/>
      <c r="C76" s="6"/>
      <c r="D76" s="6"/>
      <c r="E76" s="6"/>
      <c r="F76" s="6"/>
      <c r="G76" s="6"/>
    </row>
    <row r="77" spans="1:7" x14ac:dyDescent="0.25">
      <c r="A77" s="6"/>
      <c r="B77" s="6"/>
      <c r="C77" s="6"/>
      <c r="D77" s="6"/>
      <c r="E77" s="6"/>
      <c r="F77" s="6"/>
      <c r="G77" s="6"/>
    </row>
    <row r="78" spans="1:7" x14ac:dyDescent="0.25">
      <c r="A78" s="6"/>
      <c r="B78" s="6"/>
      <c r="C78" s="6"/>
      <c r="D78" s="6"/>
      <c r="E78" s="6"/>
      <c r="F78" s="6"/>
      <c r="G78" s="6"/>
    </row>
    <row r="79" spans="1:7" x14ac:dyDescent="0.25">
      <c r="A79" s="6"/>
      <c r="B79" s="6"/>
      <c r="C79" s="6"/>
      <c r="D79" s="6"/>
      <c r="E79" s="6"/>
      <c r="F79" s="6"/>
      <c r="G79" s="6"/>
    </row>
    <row r="80" spans="1:7" x14ac:dyDescent="0.25">
      <c r="A80" s="6"/>
      <c r="B80" s="6"/>
      <c r="C80" s="6"/>
      <c r="D80" s="6"/>
      <c r="E80" s="6"/>
      <c r="F80" s="6"/>
      <c r="G80" s="6"/>
    </row>
    <row r="81" spans="1:7" x14ac:dyDescent="0.25">
      <c r="A81" s="6"/>
      <c r="B81" s="6"/>
      <c r="C81" s="6"/>
      <c r="D81" s="6"/>
      <c r="E81" s="6"/>
      <c r="F81" s="6"/>
      <c r="G81" s="6"/>
    </row>
    <row r="82" spans="1:7" x14ac:dyDescent="0.25">
      <c r="A82" s="6"/>
      <c r="B82" s="6"/>
      <c r="C82" s="6"/>
      <c r="D82" s="6"/>
      <c r="E82" s="6"/>
      <c r="F82" s="6"/>
      <c r="G82" s="6"/>
    </row>
    <row r="83" spans="1:7" x14ac:dyDescent="0.25">
      <c r="A83" s="6"/>
      <c r="B83" s="6"/>
      <c r="C83" s="6"/>
      <c r="D83" s="6"/>
      <c r="E83" s="6"/>
      <c r="F83" s="6"/>
      <c r="G83" s="6"/>
    </row>
    <row r="84" spans="1:7" x14ac:dyDescent="0.25">
      <c r="A84" s="6"/>
      <c r="B84" s="6"/>
      <c r="C84" s="6"/>
      <c r="D84" s="6"/>
      <c r="E84" s="6"/>
      <c r="F84" s="6"/>
      <c r="G84" s="6"/>
    </row>
    <row r="85" spans="1:7" x14ac:dyDescent="0.25">
      <c r="A85" s="6"/>
      <c r="B85" s="6"/>
      <c r="C85" s="6"/>
      <c r="D85" s="6"/>
      <c r="E85" s="6"/>
      <c r="F85" s="6"/>
      <c r="G85" s="6"/>
    </row>
    <row r="86" spans="1:7" x14ac:dyDescent="0.25">
      <c r="A86" s="6"/>
      <c r="B86" s="6"/>
      <c r="C86" s="6"/>
      <c r="D86" s="6"/>
      <c r="E86" s="6"/>
      <c r="F86" s="6"/>
      <c r="G86" s="6"/>
    </row>
    <row r="87" spans="1:7" x14ac:dyDescent="0.25">
      <c r="A87" s="6"/>
      <c r="B87" s="6"/>
      <c r="C87" s="6"/>
      <c r="D87" s="6"/>
      <c r="E87" s="6"/>
      <c r="F87" s="6"/>
      <c r="G87" s="6"/>
    </row>
    <row r="88" spans="1:7" x14ac:dyDescent="0.25">
      <c r="A88" s="6"/>
      <c r="B88" s="6"/>
      <c r="C88" s="6"/>
      <c r="D88" s="6"/>
      <c r="E88" s="6"/>
      <c r="F88" s="6"/>
      <c r="G88" s="6"/>
    </row>
    <row r="89" spans="1:7" x14ac:dyDescent="0.25">
      <c r="A89" s="6"/>
      <c r="B89" s="6"/>
      <c r="C89" s="6"/>
      <c r="D89" s="6"/>
      <c r="E89" s="6"/>
      <c r="F89" s="6"/>
      <c r="G89" s="6"/>
    </row>
    <row r="90" spans="1:7" x14ac:dyDescent="0.25">
      <c r="A90" s="6"/>
      <c r="B90" s="6"/>
      <c r="C90" s="6"/>
      <c r="D90" s="6"/>
      <c r="E90" s="6"/>
      <c r="F90" s="6"/>
      <c r="G90" s="6"/>
    </row>
    <row r="91" spans="1:7" x14ac:dyDescent="0.25">
      <c r="A91" s="6"/>
      <c r="B91" s="6"/>
      <c r="C91" s="6"/>
      <c r="D91" s="6"/>
      <c r="E91" s="6"/>
      <c r="F91" s="6"/>
      <c r="G91" s="6"/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6"/>
      <c r="B93" s="6"/>
      <c r="C93" s="6"/>
      <c r="D93" s="6"/>
      <c r="E93" s="6"/>
      <c r="F93" s="6"/>
      <c r="G93" s="6"/>
    </row>
    <row r="94" spans="1:7" x14ac:dyDescent="0.25">
      <c r="A94" s="6"/>
      <c r="B94" s="6"/>
      <c r="C94" s="6"/>
      <c r="D94" s="6"/>
      <c r="E94" s="6"/>
      <c r="F94" s="6"/>
      <c r="G94" s="6"/>
    </row>
    <row r="95" spans="1:7" x14ac:dyDescent="0.25">
      <c r="A95" s="6"/>
      <c r="B95" s="6"/>
      <c r="C95" s="6"/>
      <c r="D95" s="6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7" x14ac:dyDescent="0.25">
      <c r="A97" s="6"/>
      <c r="B97" s="6"/>
      <c r="C97" s="6"/>
      <c r="D97" s="6"/>
      <c r="E97" s="6"/>
      <c r="F97" s="6"/>
      <c r="G97" s="6"/>
    </row>
    <row r="98" spans="1:7" x14ac:dyDescent="0.25">
      <c r="A98" s="6"/>
      <c r="B98" s="6"/>
      <c r="C98" s="6"/>
      <c r="D98" s="6"/>
      <c r="E98" s="6"/>
      <c r="F98" s="6"/>
      <c r="G98" s="6"/>
    </row>
    <row r="99" spans="1:7" x14ac:dyDescent="0.25">
      <c r="A99" s="6"/>
      <c r="B99" s="6"/>
      <c r="C99" s="6"/>
      <c r="D99" s="6"/>
      <c r="E99" s="6"/>
      <c r="F99" s="6"/>
      <c r="G99" s="6"/>
    </row>
    <row r="100" spans="1:7" x14ac:dyDescent="0.25">
      <c r="A100" s="6"/>
      <c r="B100" s="6"/>
      <c r="C100" s="6"/>
      <c r="D100" s="6"/>
      <c r="E100" s="6"/>
      <c r="F100" s="6"/>
      <c r="G100" s="6"/>
    </row>
    <row r="101" spans="1:7" x14ac:dyDescent="0.25">
      <c r="A101" s="6"/>
      <c r="B101" s="6"/>
      <c r="C101" s="6"/>
      <c r="D101" s="6"/>
      <c r="E101" s="6"/>
      <c r="F101" s="6"/>
      <c r="G101" s="6"/>
    </row>
    <row r="102" spans="1:7" x14ac:dyDescent="0.25">
      <c r="A102" s="6"/>
      <c r="B102" s="6"/>
      <c r="C102" s="6"/>
      <c r="D102" s="6"/>
      <c r="E102" s="6"/>
      <c r="F102" s="6"/>
      <c r="G102" s="6"/>
    </row>
    <row r="103" spans="1:7" x14ac:dyDescent="0.25">
      <c r="A103" s="6"/>
      <c r="B103" s="6"/>
      <c r="C103" s="6"/>
      <c r="D103" s="6"/>
      <c r="E103" s="6"/>
      <c r="F103" s="6"/>
      <c r="G103" s="6"/>
    </row>
    <row r="104" spans="1:7" x14ac:dyDescent="0.25">
      <c r="A104" s="6"/>
      <c r="B104" s="6"/>
      <c r="C104" s="6"/>
      <c r="D104" s="6"/>
      <c r="E104" s="6"/>
      <c r="F104" s="6"/>
      <c r="G104" s="6"/>
    </row>
    <row r="105" spans="1:7" x14ac:dyDescent="0.25">
      <c r="A105" s="6"/>
      <c r="B105" s="6"/>
      <c r="C105" s="6"/>
      <c r="D105" s="6"/>
      <c r="E105" s="6"/>
      <c r="F105" s="6"/>
      <c r="G105" s="6"/>
    </row>
    <row r="106" spans="1:7" x14ac:dyDescent="0.25">
      <c r="A106" s="6"/>
      <c r="B106" s="6"/>
      <c r="C106" s="6"/>
      <c r="D106" s="6"/>
      <c r="E106" s="6"/>
      <c r="F106" s="6"/>
      <c r="G106" s="6"/>
    </row>
    <row r="107" spans="1:7" x14ac:dyDescent="0.25">
      <c r="A107" s="6"/>
      <c r="B107" s="6"/>
      <c r="C107" s="6"/>
      <c r="D107" s="6"/>
      <c r="E107" s="6"/>
      <c r="F107" s="6"/>
      <c r="G107" s="6"/>
    </row>
    <row r="108" spans="1:7" x14ac:dyDescent="0.25">
      <c r="A108" s="6"/>
      <c r="B108" s="6"/>
      <c r="C108" s="6"/>
      <c r="D108" s="6"/>
      <c r="E108" s="6"/>
      <c r="F108" s="6"/>
      <c r="G108" s="6"/>
    </row>
    <row r="109" spans="1:7" x14ac:dyDescent="0.25">
      <c r="A109" s="6"/>
      <c r="B109" s="6"/>
      <c r="C109" s="6"/>
      <c r="D109" s="6"/>
      <c r="E109" s="6"/>
      <c r="F109" s="6"/>
      <c r="G109" s="6"/>
    </row>
    <row r="110" spans="1:7" x14ac:dyDescent="0.25">
      <c r="A110" s="6"/>
      <c r="B110" s="6"/>
      <c r="C110" s="6"/>
      <c r="D110" s="6"/>
      <c r="E110" s="6"/>
      <c r="F110" s="6"/>
      <c r="G110" s="6"/>
    </row>
    <row r="111" spans="1:7" x14ac:dyDescent="0.25">
      <c r="A111" s="6"/>
      <c r="B111" s="6"/>
      <c r="C111" s="6"/>
      <c r="D111" s="6"/>
      <c r="E111" s="6"/>
      <c r="F111" s="6"/>
      <c r="G111" s="6"/>
    </row>
    <row r="112" spans="1:7" x14ac:dyDescent="0.25">
      <c r="A112" s="6"/>
      <c r="B112" s="6"/>
      <c r="C112" s="6"/>
      <c r="D112" s="6"/>
      <c r="E112" s="6"/>
      <c r="F112" s="6"/>
      <c r="G112" s="6"/>
    </row>
    <row r="113" spans="1:7" x14ac:dyDescent="0.25">
      <c r="A113" s="6"/>
      <c r="B113" s="6"/>
      <c r="C113" s="6"/>
      <c r="D113" s="6"/>
      <c r="E113" s="6"/>
      <c r="F113" s="6"/>
      <c r="G113" s="6"/>
    </row>
    <row r="114" spans="1:7" x14ac:dyDescent="0.25">
      <c r="A114" s="6"/>
      <c r="B114" s="6"/>
      <c r="C114" s="6"/>
      <c r="D114" s="6"/>
      <c r="E114" s="6"/>
      <c r="F114" s="6"/>
      <c r="G114" s="6"/>
    </row>
    <row r="115" spans="1:7" x14ac:dyDescent="0.25">
      <c r="A115" s="6"/>
      <c r="B115" s="6"/>
      <c r="C115" s="6"/>
      <c r="D115" s="6"/>
      <c r="E115" s="6"/>
      <c r="F115" s="6"/>
      <c r="G115" s="6"/>
    </row>
    <row r="116" spans="1:7" x14ac:dyDescent="0.25">
      <c r="A116" s="6"/>
      <c r="B116" s="6"/>
      <c r="C116" s="6"/>
      <c r="D116" s="6"/>
      <c r="E116" s="6"/>
      <c r="F116" s="6"/>
      <c r="G116" s="6"/>
    </row>
    <row r="117" spans="1:7" x14ac:dyDescent="0.25">
      <c r="A117" s="6"/>
      <c r="B117" s="6"/>
      <c r="C117" s="6"/>
      <c r="D117" s="6"/>
      <c r="E117" s="6"/>
      <c r="F117" s="6"/>
      <c r="G117" s="6"/>
    </row>
    <row r="118" spans="1:7" x14ac:dyDescent="0.25">
      <c r="A118" s="6"/>
      <c r="B118" s="6"/>
      <c r="C118" s="6"/>
      <c r="D118" s="6"/>
      <c r="E118" s="6"/>
      <c r="F118" s="6"/>
      <c r="G118" s="6"/>
    </row>
    <row r="119" spans="1:7" x14ac:dyDescent="0.25">
      <c r="A119" s="6"/>
      <c r="B119" s="6"/>
      <c r="C119" s="6"/>
      <c r="D119" s="6"/>
      <c r="E119" s="6"/>
      <c r="F119" s="6"/>
      <c r="G119" s="6"/>
    </row>
    <row r="120" spans="1:7" x14ac:dyDescent="0.25">
      <c r="A120" s="6"/>
      <c r="B120" s="6"/>
      <c r="C120" s="6"/>
      <c r="D120" s="6"/>
      <c r="E120" s="6"/>
      <c r="F120" s="6"/>
      <c r="G120" s="6"/>
    </row>
    <row r="121" spans="1:7" x14ac:dyDescent="0.25">
      <c r="A121" s="6"/>
      <c r="B121" s="6"/>
      <c r="C121" s="6"/>
      <c r="D121" s="6"/>
      <c r="E121" s="6"/>
      <c r="F121" s="6"/>
      <c r="G121" s="6"/>
    </row>
    <row r="122" spans="1:7" x14ac:dyDescent="0.25">
      <c r="A122" s="6"/>
      <c r="B122" s="6"/>
      <c r="C122" s="6"/>
      <c r="D122" s="6"/>
      <c r="E122" s="6"/>
      <c r="F122" s="6"/>
      <c r="G122" s="6"/>
    </row>
    <row r="123" spans="1:7" x14ac:dyDescent="0.25">
      <c r="A123" s="6"/>
      <c r="B123" s="6"/>
      <c r="C123" s="6"/>
      <c r="D123" s="6"/>
      <c r="E123" s="6"/>
      <c r="F123" s="6"/>
      <c r="G123" s="6"/>
    </row>
    <row r="124" spans="1:7" x14ac:dyDescent="0.25">
      <c r="A124" s="6"/>
      <c r="B124" s="6"/>
      <c r="C124" s="6"/>
      <c r="D124" s="6"/>
      <c r="E124" s="6"/>
      <c r="F124" s="6"/>
      <c r="G124" s="6"/>
    </row>
    <row r="125" spans="1:7" x14ac:dyDescent="0.25">
      <c r="A125" s="6"/>
      <c r="B125" s="6"/>
      <c r="C125" s="6"/>
      <c r="D125" s="6"/>
      <c r="E125" s="6"/>
      <c r="F125" s="6"/>
      <c r="G125" s="6"/>
    </row>
    <row r="126" spans="1:7" x14ac:dyDescent="0.25">
      <c r="A126" s="6"/>
      <c r="B126" s="6"/>
      <c r="C126" s="6"/>
      <c r="D126" s="6"/>
      <c r="E126" s="6"/>
      <c r="F126" s="6"/>
      <c r="G126" s="6"/>
    </row>
    <row r="127" spans="1:7" x14ac:dyDescent="0.25">
      <c r="A127" s="6"/>
      <c r="B127" s="6"/>
      <c r="C127" s="6"/>
      <c r="D127" s="6"/>
      <c r="E127" s="6"/>
      <c r="F127" s="6"/>
      <c r="G127" s="6"/>
    </row>
    <row r="128" spans="1:7" x14ac:dyDescent="0.25">
      <c r="A128" s="6"/>
      <c r="B128" s="6"/>
      <c r="C128" s="6"/>
      <c r="D128" s="6"/>
      <c r="E128" s="6"/>
      <c r="F128" s="6"/>
      <c r="G128" s="6"/>
    </row>
    <row r="129" spans="1:7" x14ac:dyDescent="0.25">
      <c r="A129" s="6"/>
      <c r="B129" s="6"/>
      <c r="C129" s="6"/>
      <c r="D129" s="6"/>
      <c r="E129" s="6"/>
      <c r="F129" s="6"/>
      <c r="G129" s="6"/>
    </row>
    <row r="130" spans="1:7" x14ac:dyDescent="0.25">
      <c r="A130" s="6"/>
      <c r="B130" s="6"/>
      <c r="C130" s="6"/>
      <c r="D130" s="6"/>
      <c r="E130" s="6"/>
      <c r="F130" s="6"/>
      <c r="G130" s="6"/>
    </row>
    <row r="131" spans="1:7" x14ac:dyDescent="0.25">
      <c r="A131" s="6"/>
      <c r="B131" s="6"/>
      <c r="C131" s="6"/>
      <c r="D131" s="6"/>
      <c r="E131" s="6"/>
      <c r="F131" s="6"/>
      <c r="G131" s="6"/>
    </row>
    <row r="132" spans="1:7" x14ac:dyDescent="0.25">
      <c r="A132" s="6"/>
      <c r="B132" s="6"/>
      <c r="C132" s="6"/>
      <c r="D132" s="6"/>
      <c r="E132" s="6"/>
      <c r="F132" s="6"/>
      <c r="G132" s="6"/>
    </row>
    <row r="133" spans="1:7" x14ac:dyDescent="0.25">
      <c r="A133" s="6"/>
      <c r="B133" s="6"/>
      <c r="C133" s="6"/>
      <c r="D133" s="6"/>
      <c r="E133" s="6"/>
      <c r="F133" s="6"/>
      <c r="G133" s="6"/>
    </row>
    <row r="134" spans="1:7" x14ac:dyDescent="0.25">
      <c r="A134" s="6"/>
      <c r="B134" s="6"/>
      <c r="C134" s="6"/>
      <c r="D134" s="6"/>
      <c r="E134" s="6"/>
      <c r="F134" s="6"/>
      <c r="G134" s="6"/>
    </row>
    <row r="135" spans="1:7" x14ac:dyDescent="0.25">
      <c r="A135" s="6"/>
      <c r="B135" s="6"/>
      <c r="C135" s="6"/>
      <c r="D135" s="6"/>
      <c r="E135" s="6"/>
      <c r="F135" s="6"/>
      <c r="G135" s="6"/>
    </row>
    <row r="136" spans="1:7" x14ac:dyDescent="0.25">
      <c r="A136" s="6"/>
      <c r="B136" s="6"/>
      <c r="C136" s="6"/>
      <c r="D136" s="6"/>
      <c r="E136" s="6"/>
      <c r="F136" s="6"/>
      <c r="G136" s="6"/>
    </row>
    <row r="137" spans="1:7" x14ac:dyDescent="0.25">
      <c r="A137" s="6"/>
      <c r="B137" s="6"/>
      <c r="C137" s="6"/>
      <c r="D137" s="6"/>
      <c r="E137" s="6"/>
      <c r="F137" s="6"/>
      <c r="G137" s="6"/>
    </row>
    <row r="138" spans="1:7" x14ac:dyDescent="0.25">
      <c r="A138" s="6"/>
      <c r="B138" s="6"/>
      <c r="C138" s="6"/>
      <c r="D138" s="6"/>
      <c r="E138" s="6"/>
      <c r="F138" s="6"/>
      <c r="G138" s="6"/>
    </row>
    <row r="139" spans="1:7" x14ac:dyDescent="0.25">
      <c r="A139" s="6"/>
      <c r="B139" s="6"/>
      <c r="C139" s="6"/>
      <c r="D139" s="6"/>
      <c r="E139" s="6"/>
      <c r="F139" s="6"/>
      <c r="G139" s="6"/>
    </row>
    <row r="140" spans="1:7" x14ac:dyDescent="0.25">
      <c r="A140" s="6"/>
      <c r="B140" s="6"/>
      <c r="C140" s="6"/>
      <c r="D140" s="6"/>
      <c r="E140" s="6"/>
      <c r="F140" s="6"/>
      <c r="G140" s="6"/>
    </row>
    <row r="141" spans="1:7" x14ac:dyDescent="0.25">
      <c r="A141" s="6"/>
      <c r="B141" s="6"/>
      <c r="C141" s="6"/>
      <c r="D141" s="6"/>
      <c r="E141" s="6"/>
      <c r="F141" s="6"/>
      <c r="G141" s="6"/>
    </row>
    <row r="142" spans="1:7" x14ac:dyDescent="0.25">
      <c r="A142" s="6"/>
      <c r="B142" s="6"/>
      <c r="C142" s="6"/>
      <c r="D142" s="6"/>
      <c r="E142" s="6"/>
      <c r="F142" s="6"/>
      <c r="G142" s="6"/>
    </row>
    <row r="143" spans="1:7" x14ac:dyDescent="0.25">
      <c r="A143" s="6"/>
      <c r="B143" s="6"/>
      <c r="C143" s="6"/>
      <c r="D143" s="6"/>
      <c r="E143" s="6"/>
      <c r="F143" s="6"/>
      <c r="G143" s="6"/>
    </row>
    <row r="144" spans="1:7" x14ac:dyDescent="0.25">
      <c r="A144" s="6"/>
      <c r="B144" s="6"/>
      <c r="C144" s="6"/>
      <c r="D144" s="6"/>
      <c r="E144" s="6"/>
      <c r="F144" s="6"/>
      <c r="G144" s="6"/>
    </row>
    <row r="145" spans="1:7" x14ac:dyDescent="0.25">
      <c r="A145" s="6"/>
      <c r="B145" s="6"/>
      <c r="C145" s="6"/>
      <c r="D145" s="6"/>
      <c r="E145" s="6"/>
      <c r="F145" s="6"/>
      <c r="G145" s="6"/>
    </row>
    <row r="146" spans="1:7" x14ac:dyDescent="0.25">
      <c r="A146" s="6"/>
      <c r="B146" s="6"/>
      <c r="C146" s="6"/>
      <c r="D146" s="6"/>
      <c r="E146" s="6"/>
      <c r="F146" s="6"/>
      <c r="G146" s="6"/>
    </row>
    <row r="147" spans="1:7" x14ac:dyDescent="0.25">
      <c r="A147" s="6"/>
      <c r="B147" s="6"/>
      <c r="C147" s="6"/>
      <c r="D147" s="6"/>
      <c r="E147" s="6"/>
      <c r="F147" s="6"/>
      <c r="G147" s="6"/>
    </row>
    <row r="148" spans="1:7" x14ac:dyDescent="0.25">
      <c r="A148" s="6"/>
      <c r="B148" s="6"/>
      <c r="C148" s="6"/>
      <c r="D148" s="6"/>
      <c r="E148" s="6"/>
      <c r="F148" s="6"/>
      <c r="G148" s="6"/>
    </row>
    <row r="149" spans="1:7" x14ac:dyDescent="0.25">
      <c r="A149" s="6"/>
      <c r="B149" s="6"/>
      <c r="C149" s="6"/>
      <c r="D149" s="6"/>
      <c r="E149" s="6"/>
      <c r="F149" s="6"/>
      <c r="G149" s="6"/>
    </row>
    <row r="150" spans="1:7" x14ac:dyDescent="0.25">
      <c r="A150" s="6"/>
      <c r="B150" s="6"/>
      <c r="C150" s="6"/>
      <c r="D150" s="6"/>
      <c r="E150" s="6"/>
      <c r="F150" s="6"/>
      <c r="G150" s="6"/>
    </row>
    <row r="151" spans="1:7" x14ac:dyDescent="0.25">
      <c r="A151" s="6"/>
      <c r="B151" s="6"/>
      <c r="C151" s="6"/>
      <c r="D151" s="6"/>
      <c r="E151" s="6"/>
      <c r="F151" s="6"/>
      <c r="G151" s="6"/>
    </row>
    <row r="152" spans="1:7" x14ac:dyDescent="0.25">
      <c r="A152" s="6"/>
      <c r="B152" s="6"/>
      <c r="C152" s="6"/>
      <c r="D152" s="6"/>
      <c r="E152" s="6"/>
      <c r="F152" s="6"/>
      <c r="G152" s="6"/>
    </row>
    <row r="153" spans="1:7" x14ac:dyDescent="0.25">
      <c r="A153" s="6"/>
      <c r="B153" s="6"/>
      <c r="C153" s="6"/>
      <c r="D153" s="6"/>
      <c r="E153" s="6"/>
      <c r="F153" s="6"/>
      <c r="G153" s="6"/>
    </row>
    <row r="154" spans="1:7" x14ac:dyDescent="0.25">
      <c r="A154" s="6"/>
      <c r="B154" s="6"/>
      <c r="C154" s="6"/>
      <c r="D154" s="6"/>
      <c r="E154" s="6"/>
      <c r="F154" s="6"/>
      <c r="G154" s="6"/>
    </row>
    <row r="155" spans="1:7" x14ac:dyDescent="0.25">
      <c r="A155" s="6"/>
      <c r="B155" s="6"/>
      <c r="C155" s="6"/>
      <c r="D155" s="6"/>
      <c r="E155" s="6"/>
      <c r="F155" s="6"/>
      <c r="G155" s="6"/>
    </row>
    <row r="156" spans="1:7" x14ac:dyDescent="0.25">
      <c r="A156" s="6"/>
      <c r="B156" s="6"/>
      <c r="C156" s="6"/>
      <c r="D156" s="6"/>
      <c r="E156" s="6"/>
      <c r="F156" s="6"/>
      <c r="G156" s="6"/>
    </row>
    <row r="157" spans="1:7" x14ac:dyDescent="0.25">
      <c r="A157" s="6"/>
      <c r="B157" s="6"/>
      <c r="C157" s="6"/>
      <c r="D157" s="6"/>
      <c r="E157" s="6"/>
      <c r="F157" s="6"/>
      <c r="G157" s="6"/>
    </row>
    <row r="158" spans="1:7" x14ac:dyDescent="0.25">
      <c r="A158" s="6"/>
      <c r="B158" s="6"/>
      <c r="C158" s="6"/>
      <c r="D158" s="6"/>
      <c r="E158" s="6"/>
      <c r="F158" s="6"/>
      <c r="G158" s="6"/>
    </row>
    <row r="159" spans="1:7" x14ac:dyDescent="0.25">
      <c r="A159" s="6"/>
      <c r="B159" s="6"/>
      <c r="C159" s="6"/>
      <c r="D159" s="6"/>
      <c r="E159" s="6"/>
      <c r="F159" s="6"/>
      <c r="G159" s="6"/>
    </row>
    <row r="160" spans="1:7" x14ac:dyDescent="0.25">
      <c r="A160" s="6"/>
      <c r="B160" s="6"/>
      <c r="C160" s="6"/>
      <c r="D160" s="6"/>
      <c r="E160" s="6"/>
      <c r="F160" s="6"/>
      <c r="G160" s="6"/>
    </row>
    <row r="161" spans="1:7" x14ac:dyDescent="0.25">
      <c r="A161" s="6"/>
      <c r="B161" s="6"/>
      <c r="C161" s="6"/>
      <c r="D161" s="6"/>
      <c r="E161" s="6"/>
      <c r="F161" s="6"/>
      <c r="G161" s="6"/>
    </row>
    <row r="162" spans="1:7" x14ac:dyDescent="0.25">
      <c r="A162" s="6"/>
      <c r="B162" s="6"/>
      <c r="C162" s="6"/>
      <c r="D162" s="6"/>
      <c r="E162" s="6"/>
      <c r="F162" s="6"/>
      <c r="G162" s="6"/>
    </row>
    <row r="163" spans="1:7" x14ac:dyDescent="0.25">
      <c r="A163" s="6"/>
      <c r="B163" s="6"/>
      <c r="C163" s="6"/>
      <c r="D163" s="6"/>
      <c r="E163" s="6"/>
      <c r="F163" s="6"/>
      <c r="G163" s="6"/>
    </row>
    <row r="164" spans="1:7" x14ac:dyDescent="0.25">
      <c r="A164" s="6"/>
      <c r="B164" s="6"/>
      <c r="C164" s="6"/>
      <c r="D164" s="6"/>
      <c r="E164" s="6"/>
      <c r="F164" s="6"/>
      <c r="G164" s="6"/>
    </row>
    <row r="165" spans="1:7" x14ac:dyDescent="0.25">
      <c r="A165" s="6"/>
      <c r="B165" s="6"/>
      <c r="C165" s="6"/>
      <c r="D165" s="6"/>
      <c r="E165" s="6"/>
      <c r="F165" s="6"/>
      <c r="G165" s="6"/>
    </row>
    <row r="166" spans="1:7" x14ac:dyDescent="0.25">
      <c r="A166" s="6"/>
      <c r="B166" s="6"/>
      <c r="C166" s="6"/>
      <c r="D166" s="6"/>
      <c r="E166" s="6"/>
      <c r="F166" s="6"/>
      <c r="G166" s="6"/>
    </row>
    <row r="167" spans="1:7" x14ac:dyDescent="0.25">
      <c r="A167" s="6"/>
      <c r="B167" s="6"/>
      <c r="C167" s="6"/>
      <c r="D167" s="6"/>
      <c r="E167" s="6"/>
      <c r="F167" s="6"/>
      <c r="G167" s="6"/>
    </row>
    <row r="168" spans="1:7" x14ac:dyDescent="0.25">
      <c r="A168" s="6"/>
      <c r="B168" s="6"/>
      <c r="C168" s="6"/>
      <c r="D168" s="6"/>
      <c r="E168" s="6"/>
      <c r="F168" s="6"/>
      <c r="G168" s="6"/>
    </row>
    <row r="169" spans="1:7" x14ac:dyDescent="0.25">
      <c r="A169" s="6"/>
      <c r="B169" s="6"/>
      <c r="C169" s="6"/>
      <c r="D169" s="6"/>
      <c r="E169" s="6"/>
      <c r="F169" s="6"/>
      <c r="G169" s="6"/>
    </row>
    <row r="170" spans="1:7" x14ac:dyDescent="0.25">
      <c r="A170" s="6"/>
      <c r="B170" s="6"/>
      <c r="C170" s="6"/>
      <c r="D170" s="6"/>
      <c r="E170" s="6"/>
      <c r="F170" s="6"/>
      <c r="G170" s="6"/>
    </row>
    <row r="171" spans="1:7" x14ac:dyDescent="0.25">
      <c r="A171" s="6"/>
      <c r="B171" s="6"/>
      <c r="C171" s="6"/>
      <c r="D171" s="6"/>
      <c r="E171" s="6"/>
      <c r="F171" s="6"/>
      <c r="G171" s="6"/>
    </row>
    <row r="172" spans="1:7" x14ac:dyDescent="0.25">
      <c r="A172" s="6"/>
      <c r="B172" s="6"/>
      <c r="C172" s="6"/>
      <c r="D172" s="6"/>
      <c r="E172" s="6"/>
      <c r="F172" s="6"/>
      <c r="G172" s="6"/>
    </row>
    <row r="173" spans="1:7" x14ac:dyDescent="0.25">
      <c r="A173" s="6"/>
      <c r="B173" s="6"/>
      <c r="C173" s="6"/>
      <c r="D173" s="6"/>
      <c r="E173" s="6"/>
      <c r="F173" s="6"/>
      <c r="G173" s="6"/>
    </row>
    <row r="174" spans="1:7" x14ac:dyDescent="0.25">
      <c r="A174" s="6"/>
      <c r="B174" s="6"/>
      <c r="C174" s="6"/>
      <c r="D174" s="6"/>
      <c r="E174" s="6"/>
      <c r="F174" s="6"/>
      <c r="G174" s="6"/>
    </row>
    <row r="175" spans="1:7" x14ac:dyDescent="0.25">
      <c r="A175" s="6"/>
      <c r="B175" s="6"/>
      <c r="C175" s="6"/>
      <c r="D175" s="6"/>
      <c r="E175" s="6"/>
      <c r="F175" s="6"/>
      <c r="G175" s="6"/>
    </row>
    <row r="176" spans="1:7" x14ac:dyDescent="0.25">
      <c r="A176" s="6"/>
      <c r="B176" s="6"/>
      <c r="C176" s="6"/>
      <c r="D176" s="6"/>
      <c r="E176" s="6"/>
      <c r="F176" s="6"/>
      <c r="G176" s="6"/>
    </row>
    <row r="177" spans="1:7" x14ac:dyDescent="0.25">
      <c r="A177" s="6"/>
      <c r="B177" s="6"/>
      <c r="C177" s="6"/>
      <c r="D177" s="6"/>
      <c r="E177" s="6"/>
      <c r="F177" s="6"/>
      <c r="G177" s="6"/>
    </row>
    <row r="178" spans="1:7" x14ac:dyDescent="0.25">
      <c r="A178" s="6"/>
      <c r="B178" s="6"/>
      <c r="C178" s="6"/>
      <c r="D178" s="6"/>
      <c r="E178" s="6"/>
      <c r="F178" s="6"/>
      <c r="G178" s="6"/>
    </row>
    <row r="179" spans="1:7" x14ac:dyDescent="0.25">
      <c r="A179" s="6"/>
      <c r="B179" s="6"/>
      <c r="C179" s="6"/>
      <c r="D179" s="6"/>
      <c r="E179" s="6"/>
      <c r="F179" s="6"/>
      <c r="G179" s="6"/>
    </row>
    <row r="180" spans="1:7" x14ac:dyDescent="0.25">
      <c r="A180" s="6"/>
      <c r="B180" s="6"/>
      <c r="C180" s="6"/>
      <c r="D180" s="6"/>
      <c r="E180" s="6"/>
      <c r="F180" s="6"/>
      <c r="G180" s="6"/>
    </row>
    <row r="181" spans="1:7" x14ac:dyDescent="0.25">
      <c r="A181" s="6"/>
      <c r="B181" s="6"/>
      <c r="C181" s="6"/>
      <c r="D181" s="6"/>
      <c r="E181" s="6"/>
      <c r="F181" s="6"/>
      <c r="G181" s="6"/>
    </row>
    <row r="182" spans="1:7" x14ac:dyDescent="0.25">
      <c r="A182" s="6"/>
      <c r="B182" s="6"/>
      <c r="C182" s="6"/>
      <c r="D182" s="6"/>
      <c r="E182" s="6"/>
      <c r="F182" s="6"/>
      <c r="G182" s="6"/>
    </row>
    <row r="183" spans="1:7" x14ac:dyDescent="0.25">
      <c r="A183" s="6"/>
      <c r="B183" s="6"/>
      <c r="C183" s="6"/>
      <c r="D183" s="6"/>
      <c r="E183" s="6"/>
      <c r="F183" s="6"/>
      <c r="G183" s="6"/>
    </row>
    <row r="184" spans="1:7" x14ac:dyDescent="0.25">
      <c r="A184" s="6"/>
      <c r="B184" s="6"/>
      <c r="C184" s="6"/>
      <c r="D184" s="6"/>
      <c r="E184" s="6"/>
      <c r="F184" s="6"/>
      <c r="G184" s="6"/>
    </row>
    <row r="185" spans="1:7" x14ac:dyDescent="0.25">
      <c r="A185" s="6"/>
      <c r="B185" s="6"/>
      <c r="C185" s="6"/>
      <c r="D185" s="6"/>
      <c r="E185" s="6"/>
      <c r="F185" s="6"/>
      <c r="G185" s="6"/>
    </row>
    <row r="186" spans="1:7" x14ac:dyDescent="0.25">
      <c r="A186" s="6"/>
      <c r="B186" s="6"/>
      <c r="C186" s="6"/>
      <c r="D186" s="6"/>
      <c r="E186" s="6"/>
      <c r="F186" s="6"/>
      <c r="G186" s="6"/>
    </row>
    <row r="187" spans="1:7" x14ac:dyDescent="0.25">
      <c r="A187" s="6"/>
      <c r="B187" s="6"/>
      <c r="C187" s="6"/>
      <c r="D187" s="6"/>
      <c r="E187" s="6"/>
      <c r="F187" s="6"/>
      <c r="G187" s="6"/>
    </row>
    <row r="188" spans="1:7" x14ac:dyDescent="0.25">
      <c r="A188" s="6"/>
      <c r="B188" s="6"/>
      <c r="C188" s="6"/>
      <c r="D188" s="6"/>
      <c r="E188" s="6"/>
      <c r="F188" s="6"/>
      <c r="G188" s="6"/>
    </row>
    <row r="189" spans="1:7" x14ac:dyDescent="0.25">
      <c r="A189" s="6"/>
      <c r="B189" s="6"/>
      <c r="C189" s="6"/>
      <c r="D189" s="6"/>
      <c r="E189" s="6"/>
      <c r="F189" s="6"/>
      <c r="G189" s="6"/>
    </row>
    <row r="190" spans="1:7" x14ac:dyDescent="0.25">
      <c r="A190" s="6"/>
      <c r="B190" s="6"/>
      <c r="C190" s="6"/>
      <c r="D190" s="6"/>
      <c r="E190" s="6"/>
      <c r="F190" s="6"/>
      <c r="G190" s="6"/>
    </row>
    <row r="191" spans="1:7" x14ac:dyDescent="0.25">
      <c r="A191" s="6"/>
      <c r="B191" s="6"/>
      <c r="C191" s="6"/>
      <c r="D191" s="6"/>
      <c r="E191" s="6"/>
      <c r="F191" s="6"/>
      <c r="G191" s="6"/>
    </row>
    <row r="192" spans="1:7" x14ac:dyDescent="0.25">
      <c r="A192" s="6"/>
      <c r="B192" s="6"/>
      <c r="C192" s="6"/>
      <c r="D192" s="6"/>
      <c r="E192" s="6"/>
      <c r="F192" s="6"/>
      <c r="G192" s="6"/>
    </row>
    <row r="193" spans="1:7" x14ac:dyDescent="0.25">
      <c r="A193" s="6"/>
      <c r="B193" s="6"/>
      <c r="C193" s="6"/>
      <c r="D193" s="6"/>
      <c r="E193" s="6"/>
      <c r="F193" s="6"/>
      <c r="G193" s="6"/>
    </row>
    <row r="194" spans="1:7" x14ac:dyDescent="0.25">
      <c r="A194" s="6"/>
      <c r="B194" s="6"/>
      <c r="C194" s="6"/>
      <c r="D194" s="6"/>
      <c r="E194" s="6"/>
      <c r="F194" s="6"/>
      <c r="G194" s="6"/>
    </row>
    <row r="195" spans="1:7" x14ac:dyDescent="0.25">
      <c r="A195" s="6"/>
      <c r="B195" s="6"/>
      <c r="C195" s="6"/>
      <c r="D195" s="6"/>
      <c r="E195" s="6"/>
      <c r="F195" s="6"/>
      <c r="G195" s="6"/>
    </row>
    <row r="196" spans="1:7" x14ac:dyDescent="0.25">
      <c r="A196" s="6"/>
      <c r="B196" s="6"/>
      <c r="C196" s="6"/>
      <c r="D196" s="6"/>
      <c r="E196" s="6"/>
      <c r="F196" s="6"/>
      <c r="G196" s="6"/>
    </row>
    <row r="197" spans="1:7" x14ac:dyDescent="0.25">
      <c r="A197" s="6"/>
      <c r="B197" s="6"/>
      <c r="C197" s="6"/>
      <c r="D197" s="6"/>
      <c r="E197" s="6"/>
      <c r="F197" s="6"/>
      <c r="G197" s="6"/>
    </row>
    <row r="198" spans="1:7" x14ac:dyDescent="0.25">
      <c r="A198" s="6"/>
      <c r="B198" s="6"/>
      <c r="C198" s="6"/>
      <c r="D198" s="6"/>
      <c r="E198" s="6"/>
      <c r="F198" s="6"/>
      <c r="G198" s="6"/>
    </row>
    <row r="199" spans="1:7" x14ac:dyDescent="0.25">
      <c r="A199" s="6"/>
      <c r="B199" s="6"/>
      <c r="C199" s="6"/>
      <c r="D199" s="6"/>
      <c r="E199" s="6"/>
      <c r="F199" s="6"/>
      <c r="G199" s="6"/>
    </row>
    <row r="200" spans="1:7" x14ac:dyDescent="0.25">
      <c r="A200" s="6"/>
      <c r="B200" s="6"/>
      <c r="C200" s="6"/>
      <c r="D200" s="6"/>
      <c r="E200" s="6"/>
      <c r="F200" s="6"/>
      <c r="G200" s="6"/>
    </row>
    <row r="201" spans="1:7" x14ac:dyDescent="0.25">
      <c r="A201" s="6"/>
      <c r="B201" s="6"/>
      <c r="C201" s="6"/>
      <c r="D201" s="6"/>
      <c r="E201" s="6"/>
      <c r="F201" s="6"/>
      <c r="G201" s="6"/>
    </row>
    <row r="202" spans="1:7" x14ac:dyDescent="0.25">
      <c r="A202" s="6"/>
      <c r="B202" s="6"/>
      <c r="C202" s="6"/>
      <c r="D202" s="6"/>
      <c r="E202" s="6"/>
      <c r="F202" s="6"/>
      <c r="G202" s="6"/>
    </row>
    <row r="203" spans="1:7" x14ac:dyDescent="0.25">
      <c r="A203" s="6"/>
      <c r="B203" s="6"/>
      <c r="C203" s="6"/>
      <c r="D203" s="6"/>
      <c r="E203" s="6"/>
      <c r="F203" s="6"/>
      <c r="G203" s="6"/>
    </row>
    <row r="204" spans="1:7" x14ac:dyDescent="0.25">
      <c r="A204" s="6"/>
      <c r="B204" s="6"/>
      <c r="C204" s="6"/>
      <c r="D204" s="6"/>
      <c r="E204" s="6"/>
      <c r="F204" s="6"/>
      <c r="G204" s="6"/>
    </row>
    <row r="205" spans="1:7" x14ac:dyDescent="0.25">
      <c r="A205" s="6"/>
      <c r="B205" s="6"/>
      <c r="C205" s="6"/>
      <c r="D205" s="6"/>
      <c r="E205" s="6"/>
      <c r="F205" s="6"/>
      <c r="G205" s="6"/>
    </row>
    <row r="206" spans="1:7" x14ac:dyDescent="0.25">
      <c r="A206" s="6"/>
      <c r="B206" s="6"/>
      <c r="C206" s="6"/>
      <c r="D206" s="6"/>
      <c r="E206" s="6"/>
      <c r="F206" s="6"/>
      <c r="G206" s="6"/>
    </row>
    <row r="207" spans="1:7" x14ac:dyDescent="0.25">
      <c r="A207" s="6"/>
      <c r="B207" s="6"/>
      <c r="C207" s="6"/>
      <c r="D207" s="6"/>
      <c r="E207" s="6"/>
      <c r="F207" s="6"/>
      <c r="G207" s="6"/>
    </row>
    <row r="208" spans="1:7" x14ac:dyDescent="0.25">
      <c r="A208" s="6"/>
      <c r="B208" s="6"/>
      <c r="C208" s="6"/>
      <c r="D208" s="6"/>
      <c r="E208" s="6"/>
      <c r="F208" s="6"/>
      <c r="G208" s="6"/>
    </row>
    <row r="209" spans="1:7" x14ac:dyDescent="0.25">
      <c r="A209" s="6"/>
      <c r="B209" s="6"/>
      <c r="C209" s="6"/>
      <c r="D209" s="6"/>
      <c r="E209" s="6"/>
      <c r="F209" s="6"/>
      <c r="G209" s="6"/>
    </row>
    <row r="210" spans="1:7" x14ac:dyDescent="0.25">
      <c r="A210" s="6"/>
      <c r="B210" s="6"/>
      <c r="C210" s="6"/>
      <c r="D210" s="6"/>
      <c r="E210" s="6"/>
      <c r="F210" s="6"/>
      <c r="G210" s="6"/>
    </row>
    <row r="211" spans="1:7" x14ac:dyDescent="0.25">
      <c r="A211" s="6"/>
      <c r="B211" s="6"/>
      <c r="C211" s="6"/>
      <c r="D211" s="6"/>
      <c r="E211" s="6"/>
      <c r="F211" s="6"/>
      <c r="G211" s="6"/>
    </row>
    <row r="212" spans="1:7" x14ac:dyDescent="0.25">
      <c r="A212" s="6"/>
      <c r="B212" s="6"/>
      <c r="C212" s="6"/>
      <c r="D212" s="6"/>
      <c r="E212" s="6"/>
      <c r="F212" s="6"/>
      <c r="G212" s="6"/>
    </row>
    <row r="213" spans="1:7" x14ac:dyDescent="0.25">
      <c r="A213" s="6"/>
      <c r="B213" s="6"/>
      <c r="C213" s="6"/>
      <c r="D213" s="6"/>
      <c r="E213" s="6"/>
      <c r="F213" s="6"/>
      <c r="G213" s="6"/>
    </row>
    <row r="214" spans="1:7" x14ac:dyDescent="0.25">
      <c r="A214" s="6"/>
      <c r="B214" s="6"/>
      <c r="C214" s="6"/>
      <c r="D214" s="6"/>
      <c r="E214" s="6"/>
      <c r="F214" s="6"/>
      <c r="G214" s="6"/>
    </row>
    <row r="215" spans="1:7" x14ac:dyDescent="0.25">
      <c r="A215" s="6"/>
      <c r="B215" s="6"/>
      <c r="C215" s="6"/>
      <c r="D215" s="6"/>
      <c r="E215" s="6"/>
      <c r="F215" s="6"/>
      <c r="G215" s="6"/>
    </row>
    <row r="216" spans="1:7" x14ac:dyDescent="0.25">
      <c r="A216" s="6"/>
      <c r="B216" s="6"/>
      <c r="C216" s="6"/>
      <c r="D216" s="6"/>
      <c r="E216" s="6"/>
      <c r="F216" s="6"/>
      <c r="G216" s="6"/>
    </row>
    <row r="217" spans="1:7" x14ac:dyDescent="0.25">
      <c r="A217" s="6"/>
      <c r="B217" s="6"/>
      <c r="C217" s="6"/>
      <c r="D217" s="6"/>
      <c r="E217" s="6"/>
      <c r="F217" s="6"/>
      <c r="G217" s="6"/>
    </row>
    <row r="218" spans="1:7" x14ac:dyDescent="0.25">
      <c r="A218" s="6"/>
      <c r="B218" s="6"/>
      <c r="C218" s="6"/>
      <c r="D218" s="6"/>
      <c r="E218" s="6"/>
      <c r="F218" s="6"/>
      <c r="G218" s="6"/>
    </row>
    <row r="219" spans="1:7" x14ac:dyDescent="0.25">
      <c r="A219" s="6"/>
      <c r="B219" s="6"/>
      <c r="C219" s="6"/>
      <c r="D219" s="6"/>
      <c r="E219" s="6"/>
      <c r="F219" s="6"/>
      <c r="G219" s="6"/>
    </row>
    <row r="220" spans="1:7" x14ac:dyDescent="0.25">
      <c r="A220" s="6"/>
      <c r="B220" s="6"/>
      <c r="C220" s="6"/>
      <c r="D220" s="6"/>
      <c r="E220" s="6"/>
      <c r="F220" s="6"/>
      <c r="G220" s="6"/>
    </row>
    <row r="221" spans="1:7" x14ac:dyDescent="0.25">
      <c r="A221" s="6"/>
      <c r="B221" s="6"/>
      <c r="C221" s="6"/>
      <c r="D221" s="6"/>
      <c r="E221" s="6"/>
      <c r="F221" s="6"/>
      <c r="G221" s="6"/>
    </row>
    <row r="222" spans="1:7" x14ac:dyDescent="0.25">
      <c r="A222" s="6"/>
      <c r="B222" s="6"/>
      <c r="C222" s="6"/>
      <c r="D222" s="6"/>
      <c r="E222" s="6"/>
      <c r="F222" s="6"/>
      <c r="G222" s="6"/>
    </row>
    <row r="223" spans="1:7" x14ac:dyDescent="0.25">
      <c r="A223" s="6"/>
      <c r="B223" s="6"/>
      <c r="C223" s="6"/>
      <c r="D223" s="6"/>
      <c r="E223" s="6"/>
      <c r="F223" s="6"/>
      <c r="G223" s="6"/>
    </row>
    <row r="224" spans="1:7" x14ac:dyDescent="0.25">
      <c r="A224" s="6"/>
      <c r="B224" s="6"/>
      <c r="C224" s="6"/>
      <c r="D224" s="6"/>
      <c r="E224" s="6"/>
      <c r="F224" s="6"/>
      <c r="G224" s="6"/>
    </row>
    <row r="225" spans="1:7" x14ac:dyDescent="0.25">
      <c r="A225" s="6"/>
      <c r="B225" s="6"/>
      <c r="C225" s="6"/>
      <c r="D225" s="6"/>
      <c r="E225" s="6"/>
      <c r="F225" s="6"/>
      <c r="G225" s="6"/>
    </row>
    <row r="226" spans="1:7" x14ac:dyDescent="0.25">
      <c r="A226" s="6"/>
      <c r="B226" s="6"/>
      <c r="C226" s="6"/>
      <c r="D226" s="6"/>
      <c r="E226" s="6"/>
      <c r="F226" s="6"/>
      <c r="G226" s="6"/>
    </row>
    <row r="227" spans="1:7" x14ac:dyDescent="0.25">
      <c r="A227" s="6"/>
      <c r="B227" s="6"/>
      <c r="C227" s="6"/>
      <c r="D227" s="6"/>
      <c r="E227" s="6"/>
      <c r="F227" s="6"/>
      <c r="G227" s="6"/>
    </row>
    <row r="228" spans="1:7" x14ac:dyDescent="0.25">
      <c r="A228" s="6"/>
      <c r="B228" s="6"/>
      <c r="C228" s="6"/>
      <c r="D228" s="6"/>
      <c r="E228" s="6"/>
      <c r="F228" s="6"/>
      <c r="G228" s="6"/>
    </row>
    <row r="229" spans="1:7" x14ac:dyDescent="0.25">
      <c r="A229" s="6"/>
      <c r="B229" s="6"/>
      <c r="C229" s="6"/>
      <c r="D229" s="6"/>
      <c r="E229" s="6"/>
      <c r="F229" s="6"/>
      <c r="G229" s="6"/>
    </row>
    <row r="230" spans="1:7" x14ac:dyDescent="0.25">
      <c r="A230" s="6"/>
      <c r="B230" s="6"/>
      <c r="C230" s="6"/>
      <c r="D230" s="6"/>
      <c r="E230" s="6"/>
      <c r="F230" s="6"/>
      <c r="G230" s="6"/>
    </row>
    <row r="231" spans="1:7" x14ac:dyDescent="0.25">
      <c r="A231" s="6"/>
      <c r="B231" s="6"/>
      <c r="C231" s="6"/>
      <c r="D231" s="6"/>
      <c r="E231" s="6"/>
      <c r="F231" s="6"/>
      <c r="G231" s="6"/>
    </row>
    <row r="232" spans="1:7" x14ac:dyDescent="0.25">
      <c r="A232" s="6"/>
      <c r="B232" s="6"/>
      <c r="C232" s="6"/>
      <c r="D232" s="6"/>
      <c r="E232" s="6"/>
      <c r="F232" s="6"/>
      <c r="G232" s="6"/>
    </row>
    <row r="233" spans="1:7" x14ac:dyDescent="0.25">
      <c r="A233" s="6"/>
      <c r="B233" s="6"/>
      <c r="C233" s="6"/>
      <c r="D233" s="6"/>
      <c r="E233" s="6"/>
      <c r="F233" s="6"/>
      <c r="G233" s="6"/>
    </row>
    <row r="234" spans="1:7" x14ac:dyDescent="0.25">
      <c r="A234" s="6"/>
      <c r="B234" s="6"/>
      <c r="C234" s="6"/>
      <c r="D234" s="6"/>
      <c r="E234" s="6"/>
      <c r="F234" s="6"/>
      <c r="G234" s="6"/>
    </row>
    <row r="235" spans="1:7" x14ac:dyDescent="0.25">
      <c r="A235" s="6"/>
      <c r="B235" s="6"/>
      <c r="C235" s="6"/>
      <c r="D235" s="6"/>
      <c r="E235" s="6"/>
      <c r="F235" s="6"/>
      <c r="G235" s="6"/>
    </row>
    <row r="236" spans="1:7" x14ac:dyDescent="0.25">
      <c r="A236" s="6"/>
      <c r="B236" s="6"/>
      <c r="C236" s="6"/>
      <c r="D236" s="6"/>
      <c r="E236" s="6"/>
      <c r="F236" s="6"/>
      <c r="G236" s="6"/>
    </row>
    <row r="237" spans="1:7" x14ac:dyDescent="0.25">
      <c r="A237" s="6"/>
      <c r="B237" s="6"/>
      <c r="C237" s="6"/>
      <c r="D237" s="6"/>
      <c r="E237" s="6"/>
      <c r="F237" s="6"/>
      <c r="G237" s="6"/>
    </row>
    <row r="238" spans="1:7" x14ac:dyDescent="0.25">
      <c r="A238" s="6"/>
      <c r="B238" s="6"/>
      <c r="C238" s="6"/>
      <c r="D238" s="6"/>
      <c r="E238" s="6"/>
      <c r="F238" s="6"/>
      <c r="G238" s="6"/>
    </row>
    <row r="239" spans="1:7" x14ac:dyDescent="0.25">
      <c r="A239" s="6"/>
      <c r="B239" s="6"/>
      <c r="C239" s="6"/>
      <c r="D239" s="6"/>
      <c r="E239" s="6"/>
      <c r="F239" s="6"/>
      <c r="G239" s="6"/>
    </row>
    <row r="240" spans="1:7" x14ac:dyDescent="0.25">
      <c r="A240" s="6"/>
      <c r="B240" s="6"/>
      <c r="C240" s="6"/>
      <c r="D240" s="6"/>
      <c r="E240" s="6"/>
      <c r="F240" s="6"/>
      <c r="G240" s="6"/>
    </row>
    <row r="241" spans="1:7" x14ac:dyDescent="0.25">
      <c r="A241" s="6"/>
      <c r="B241" s="6"/>
      <c r="C241" s="6"/>
      <c r="D241" s="6"/>
      <c r="E241" s="6"/>
      <c r="F241" s="6"/>
      <c r="G241" s="6"/>
    </row>
    <row r="242" spans="1:7" x14ac:dyDescent="0.25">
      <c r="A242" s="6"/>
      <c r="B242" s="6"/>
      <c r="C242" s="6"/>
      <c r="D242" s="6"/>
      <c r="E242" s="6"/>
      <c r="F242" s="6"/>
      <c r="G242" s="6"/>
    </row>
    <row r="243" spans="1:7" x14ac:dyDescent="0.25">
      <c r="A243" s="6"/>
      <c r="B243" s="6"/>
      <c r="C243" s="6"/>
      <c r="D243" s="6"/>
      <c r="E243" s="6"/>
      <c r="F243" s="6"/>
      <c r="G243" s="6"/>
    </row>
    <row r="244" spans="1:7" x14ac:dyDescent="0.25">
      <c r="A244" s="6"/>
      <c r="B244" s="6"/>
      <c r="C244" s="6"/>
      <c r="D244" s="6"/>
      <c r="E244" s="6"/>
      <c r="F244" s="6"/>
      <c r="G244" s="6"/>
    </row>
    <row r="245" spans="1:7" x14ac:dyDescent="0.25">
      <c r="A245" s="6"/>
      <c r="B245" s="6"/>
      <c r="C245" s="6"/>
      <c r="D245" s="6"/>
      <c r="E245" s="6"/>
      <c r="F245" s="6"/>
      <c r="G245" s="6"/>
    </row>
    <row r="246" spans="1:7" x14ac:dyDescent="0.25">
      <c r="A246" s="6"/>
      <c r="B246" s="6"/>
      <c r="C246" s="6"/>
      <c r="D246" s="6"/>
      <c r="E246" s="6"/>
      <c r="F246" s="6"/>
      <c r="G246" s="6"/>
    </row>
    <row r="247" spans="1:7" x14ac:dyDescent="0.25">
      <c r="A247" s="6"/>
      <c r="B247" s="6"/>
      <c r="C247" s="6"/>
      <c r="D247" s="6"/>
      <c r="E247" s="6"/>
      <c r="F247" s="6"/>
      <c r="G247" s="6"/>
    </row>
    <row r="248" spans="1:7" x14ac:dyDescent="0.25">
      <c r="A248" s="6"/>
      <c r="B248" s="6"/>
      <c r="C248" s="6"/>
      <c r="D248" s="6"/>
      <c r="E248" s="6"/>
      <c r="F248" s="6"/>
      <c r="G248" s="6"/>
    </row>
    <row r="249" spans="1:7" x14ac:dyDescent="0.25">
      <c r="A249" s="6"/>
      <c r="B249" s="6"/>
      <c r="C249" s="6"/>
      <c r="D249" s="6"/>
      <c r="E249" s="6"/>
      <c r="F249" s="6"/>
      <c r="G249" s="6"/>
    </row>
    <row r="250" spans="1:7" x14ac:dyDescent="0.25">
      <c r="A250" s="6"/>
      <c r="B250" s="6"/>
      <c r="C250" s="6"/>
      <c r="D250" s="6"/>
      <c r="E250" s="6"/>
      <c r="F250" s="6"/>
      <c r="G250" s="6"/>
    </row>
    <row r="251" spans="1:7" x14ac:dyDescent="0.25">
      <c r="A251" s="6"/>
      <c r="B251" s="6"/>
      <c r="C251" s="6"/>
      <c r="D251" s="6"/>
      <c r="E251" s="6"/>
      <c r="F251" s="6"/>
      <c r="G251" s="6"/>
    </row>
    <row r="252" spans="1:7" x14ac:dyDescent="0.25">
      <c r="A252" s="6"/>
      <c r="B252" s="6"/>
      <c r="C252" s="6"/>
      <c r="D252" s="6"/>
      <c r="E252" s="6"/>
      <c r="F252" s="6"/>
      <c r="G252" s="6"/>
    </row>
    <row r="253" spans="1:7" x14ac:dyDescent="0.25">
      <c r="A253" s="6"/>
      <c r="B253" s="6"/>
      <c r="C253" s="6"/>
      <c r="D253" s="6"/>
      <c r="E253" s="6"/>
      <c r="F253" s="6"/>
      <c r="G253" s="6"/>
    </row>
    <row r="254" spans="1:7" x14ac:dyDescent="0.25">
      <c r="A254" s="6"/>
      <c r="B254" s="6"/>
      <c r="C254" s="6"/>
      <c r="D254" s="6"/>
      <c r="E254" s="6"/>
      <c r="F254" s="6"/>
      <c r="G254" s="6"/>
    </row>
    <row r="255" spans="1:7" x14ac:dyDescent="0.25">
      <c r="A255" s="6"/>
      <c r="B255" s="6"/>
      <c r="C255" s="6"/>
      <c r="D255" s="6"/>
      <c r="E255" s="6"/>
      <c r="F255" s="6"/>
      <c r="G255" s="6"/>
    </row>
    <row r="256" spans="1:7" x14ac:dyDescent="0.25">
      <c r="A256" s="6"/>
      <c r="B256" s="6"/>
      <c r="C256" s="6"/>
      <c r="D256" s="6"/>
      <c r="E256" s="6"/>
      <c r="F256" s="6"/>
      <c r="G256" s="6"/>
    </row>
    <row r="257" spans="1:7" x14ac:dyDescent="0.25">
      <c r="A257" s="6"/>
      <c r="B257" s="6"/>
      <c r="C257" s="6"/>
      <c r="D257" s="6"/>
      <c r="E257" s="6"/>
      <c r="F257" s="6"/>
      <c r="G257" s="6"/>
    </row>
    <row r="258" spans="1:7" x14ac:dyDescent="0.25">
      <c r="A258" s="6"/>
      <c r="B258" s="6"/>
      <c r="C258" s="6"/>
      <c r="D258" s="6"/>
      <c r="E258" s="6"/>
      <c r="F258" s="6"/>
      <c r="G258" s="6"/>
    </row>
    <row r="259" spans="1:7" x14ac:dyDescent="0.25">
      <c r="A259" s="6"/>
      <c r="B259" s="6"/>
      <c r="C259" s="6"/>
      <c r="D259" s="6"/>
      <c r="E259" s="6"/>
      <c r="F259" s="6"/>
      <c r="G259" s="6"/>
    </row>
    <row r="260" spans="1:7" x14ac:dyDescent="0.25">
      <c r="A260" s="6"/>
      <c r="B260" s="6"/>
      <c r="C260" s="6"/>
      <c r="D260" s="6"/>
      <c r="E260" s="6"/>
      <c r="F260" s="6"/>
      <c r="G260" s="6"/>
    </row>
    <row r="261" spans="1:7" x14ac:dyDescent="0.25">
      <c r="A261" s="6"/>
      <c r="B261" s="6"/>
      <c r="C261" s="6"/>
      <c r="D261" s="6"/>
      <c r="E261" s="6"/>
      <c r="F261" s="6"/>
      <c r="G261" s="6"/>
    </row>
    <row r="262" spans="1:7" x14ac:dyDescent="0.25">
      <c r="A262" s="6"/>
      <c r="B262" s="6"/>
      <c r="C262" s="6"/>
      <c r="D262" s="6"/>
      <c r="E262" s="6"/>
      <c r="F262" s="6"/>
      <c r="G262" s="6"/>
    </row>
    <row r="263" spans="1:7" x14ac:dyDescent="0.25">
      <c r="A263" s="6"/>
      <c r="B263" s="6"/>
      <c r="C263" s="6"/>
      <c r="D263" s="6"/>
      <c r="E263" s="6"/>
      <c r="F263" s="6"/>
      <c r="G263" s="6"/>
    </row>
    <row r="264" spans="1:7" x14ac:dyDescent="0.25">
      <c r="A264" s="6"/>
      <c r="B264" s="6"/>
      <c r="C264" s="6"/>
      <c r="D264" s="6"/>
      <c r="E264" s="6"/>
      <c r="F264" s="6"/>
      <c r="G264" s="6"/>
    </row>
    <row r="265" spans="1:7" x14ac:dyDescent="0.25">
      <c r="A265" s="6"/>
      <c r="B265" s="6"/>
      <c r="C265" s="6"/>
      <c r="D265" s="6"/>
      <c r="E265" s="6"/>
      <c r="F265" s="6"/>
      <c r="G265" s="6"/>
    </row>
    <row r="266" spans="1:7" x14ac:dyDescent="0.25">
      <c r="A266" s="6"/>
      <c r="B266" s="6"/>
      <c r="C266" s="6"/>
      <c r="D266" s="6"/>
      <c r="E266" s="6"/>
      <c r="F266" s="6"/>
      <c r="G266" s="6"/>
    </row>
    <row r="267" spans="1:7" x14ac:dyDescent="0.25">
      <c r="A267" s="6"/>
      <c r="B267" s="6"/>
      <c r="C267" s="6"/>
      <c r="D267" s="6"/>
      <c r="E267" s="6"/>
      <c r="F267" s="6"/>
      <c r="G267" s="6"/>
    </row>
    <row r="268" spans="1:7" x14ac:dyDescent="0.25">
      <c r="A268" s="6"/>
      <c r="B268" s="6"/>
      <c r="C268" s="6"/>
      <c r="D268" s="6"/>
      <c r="E268" s="6"/>
      <c r="F268" s="6"/>
      <c r="G268" s="6"/>
    </row>
    <row r="269" spans="1:7" x14ac:dyDescent="0.25">
      <c r="A269" s="6"/>
      <c r="B269" s="6"/>
      <c r="C269" s="6"/>
      <c r="D269" s="6"/>
      <c r="E269" s="6"/>
      <c r="F269" s="6"/>
      <c r="G269" s="6"/>
    </row>
    <row r="270" spans="1:7" x14ac:dyDescent="0.25">
      <c r="A270" s="6"/>
      <c r="B270" s="6"/>
      <c r="C270" s="6"/>
      <c r="D270" s="6"/>
      <c r="E270" s="6"/>
      <c r="F270" s="6"/>
      <c r="G270" s="6"/>
    </row>
    <row r="271" spans="1:7" x14ac:dyDescent="0.25">
      <c r="A271" s="6"/>
      <c r="B271" s="6"/>
      <c r="C271" s="6"/>
      <c r="D271" s="6"/>
      <c r="E271" s="6"/>
      <c r="F271" s="6"/>
      <c r="G271" s="6"/>
    </row>
    <row r="272" spans="1:7" x14ac:dyDescent="0.25">
      <c r="A272" s="6"/>
      <c r="B272" s="6"/>
      <c r="C272" s="6"/>
      <c r="D272" s="6"/>
      <c r="E272" s="6"/>
      <c r="F272" s="6"/>
      <c r="G272" s="6"/>
    </row>
    <row r="273" spans="1:7" x14ac:dyDescent="0.25">
      <c r="A273" s="6"/>
      <c r="B273" s="6"/>
      <c r="C273" s="6"/>
      <c r="D273" s="6"/>
      <c r="E273" s="6"/>
      <c r="F273" s="6"/>
      <c r="G273" s="6"/>
    </row>
    <row r="274" spans="1:7" x14ac:dyDescent="0.25">
      <c r="A274" s="6"/>
      <c r="B274" s="6"/>
      <c r="C274" s="6"/>
      <c r="D274" s="6"/>
      <c r="E274" s="6"/>
      <c r="F274" s="6"/>
      <c r="G274" s="6"/>
    </row>
    <row r="275" spans="1:7" x14ac:dyDescent="0.25">
      <c r="A275" s="6"/>
      <c r="B275" s="6"/>
      <c r="C275" s="6"/>
      <c r="D275" s="6"/>
      <c r="E275" s="6"/>
      <c r="F275" s="6"/>
      <c r="G275" s="6"/>
    </row>
    <row r="276" spans="1:7" x14ac:dyDescent="0.25">
      <c r="A276" s="6"/>
      <c r="B276" s="6"/>
      <c r="C276" s="6"/>
      <c r="D276" s="6"/>
      <c r="E276" s="6"/>
      <c r="F276" s="6"/>
      <c r="G276" s="6"/>
    </row>
    <row r="277" spans="1:7" x14ac:dyDescent="0.25">
      <c r="A277" s="6"/>
      <c r="B277" s="6"/>
      <c r="C277" s="6"/>
      <c r="D277" s="6"/>
      <c r="E277" s="6"/>
      <c r="F277" s="6"/>
      <c r="G277" s="6"/>
    </row>
    <row r="278" spans="1:7" x14ac:dyDescent="0.25">
      <c r="A278" s="6"/>
      <c r="B278" s="6"/>
      <c r="C278" s="6"/>
      <c r="D278" s="6"/>
      <c r="E278" s="6"/>
      <c r="F278" s="6"/>
      <c r="G278" s="6"/>
    </row>
    <row r="279" spans="1:7" x14ac:dyDescent="0.25">
      <c r="A279" s="6"/>
      <c r="B279" s="6"/>
      <c r="C279" s="6"/>
      <c r="D279" s="6"/>
      <c r="E279" s="6"/>
      <c r="F279" s="6"/>
      <c r="G279" s="6"/>
    </row>
    <row r="280" spans="1:7" x14ac:dyDescent="0.25">
      <c r="A280" s="6"/>
      <c r="B280" s="6"/>
      <c r="C280" s="6"/>
      <c r="D280" s="6"/>
      <c r="E280" s="6"/>
      <c r="F280" s="6"/>
      <c r="G280" s="6"/>
    </row>
    <row r="281" spans="1:7" x14ac:dyDescent="0.25">
      <c r="A281" s="6"/>
      <c r="B281" s="6"/>
      <c r="C281" s="6"/>
      <c r="D281" s="6"/>
      <c r="E281" s="6"/>
      <c r="F281" s="6"/>
      <c r="G281" s="6"/>
    </row>
    <row r="282" spans="1:7" x14ac:dyDescent="0.25">
      <c r="A282" s="6"/>
      <c r="B282" s="6"/>
      <c r="C282" s="6"/>
      <c r="D282" s="6"/>
      <c r="E282" s="6"/>
      <c r="F282" s="6"/>
      <c r="G282" s="6"/>
    </row>
    <row r="283" spans="1:7" x14ac:dyDescent="0.25">
      <c r="A283" s="6"/>
      <c r="B283" s="6"/>
      <c r="C283" s="6"/>
      <c r="D283" s="6"/>
      <c r="E283" s="6"/>
      <c r="F283" s="6"/>
      <c r="G283" s="6"/>
    </row>
    <row r="284" spans="1:7" x14ac:dyDescent="0.25">
      <c r="A284" s="6"/>
      <c r="B284" s="6"/>
      <c r="C284" s="6"/>
      <c r="D284" s="6"/>
      <c r="E284" s="6"/>
      <c r="F284" s="6"/>
      <c r="G284" s="6"/>
    </row>
    <row r="285" spans="1:7" x14ac:dyDescent="0.25">
      <c r="A285" s="6"/>
      <c r="B285" s="6"/>
      <c r="C285" s="6"/>
      <c r="D285" s="6"/>
      <c r="E285" s="6"/>
      <c r="F285" s="6"/>
      <c r="G285" s="6"/>
    </row>
    <row r="286" spans="1:7" x14ac:dyDescent="0.25">
      <c r="A286" s="6"/>
      <c r="B286" s="6"/>
      <c r="C286" s="6"/>
      <c r="D286" s="6"/>
      <c r="E286" s="6"/>
      <c r="F286" s="6"/>
      <c r="G286" s="6"/>
    </row>
    <row r="287" spans="1:7" x14ac:dyDescent="0.25">
      <c r="A287" s="6"/>
      <c r="B287" s="6"/>
      <c r="C287" s="6"/>
      <c r="D287" s="6"/>
      <c r="E287" s="6"/>
      <c r="F287" s="6"/>
      <c r="G287" s="6"/>
    </row>
    <row r="288" spans="1:7" x14ac:dyDescent="0.25">
      <c r="A288" s="6"/>
      <c r="B288" s="6"/>
      <c r="C288" s="6"/>
      <c r="D288" s="6"/>
      <c r="E288" s="6"/>
      <c r="F288" s="6"/>
      <c r="G288" s="6"/>
    </row>
    <row r="289" spans="1:7" x14ac:dyDescent="0.25">
      <c r="A289" s="6"/>
      <c r="B289" s="6"/>
      <c r="C289" s="6"/>
      <c r="D289" s="6"/>
      <c r="E289" s="6"/>
      <c r="F289" s="6"/>
      <c r="G289" s="6"/>
    </row>
    <row r="290" spans="1:7" x14ac:dyDescent="0.25">
      <c r="A290" s="6"/>
      <c r="B290" s="6"/>
      <c r="C290" s="6"/>
      <c r="D290" s="6"/>
      <c r="E290" s="6"/>
      <c r="F290" s="6"/>
      <c r="G290" s="6"/>
    </row>
    <row r="291" spans="1:7" x14ac:dyDescent="0.25">
      <c r="A291" s="6"/>
      <c r="B291" s="6"/>
      <c r="C291" s="6"/>
      <c r="D291" s="6"/>
      <c r="E291" s="6"/>
      <c r="F291" s="6"/>
      <c r="G291" s="6"/>
    </row>
    <row r="292" spans="1:7" x14ac:dyDescent="0.25">
      <c r="A292" s="6"/>
      <c r="B292" s="6"/>
      <c r="C292" s="6"/>
      <c r="D292" s="6"/>
      <c r="E292" s="6"/>
      <c r="F292" s="6"/>
      <c r="G292" s="6"/>
    </row>
    <row r="293" spans="1:7" x14ac:dyDescent="0.25">
      <c r="A293" s="6"/>
      <c r="B293" s="6"/>
      <c r="C293" s="6"/>
      <c r="D293" s="6"/>
      <c r="E293" s="6"/>
      <c r="F293" s="6"/>
      <c r="G293" s="6"/>
    </row>
    <row r="294" spans="1:7" x14ac:dyDescent="0.25">
      <c r="A294" s="6"/>
      <c r="B294" s="6"/>
      <c r="C294" s="6"/>
      <c r="D294" s="6"/>
      <c r="E294" s="6"/>
      <c r="F294" s="6"/>
      <c r="G294" s="6"/>
    </row>
    <row r="295" spans="1:7" x14ac:dyDescent="0.25">
      <c r="A295" s="6"/>
      <c r="B295" s="6"/>
      <c r="C295" s="6"/>
      <c r="D295" s="6"/>
      <c r="E295" s="6"/>
      <c r="F295" s="6"/>
      <c r="G295" s="6"/>
    </row>
    <row r="296" spans="1:7" x14ac:dyDescent="0.25">
      <c r="A296" s="6"/>
      <c r="B296" s="6"/>
      <c r="C296" s="6"/>
      <c r="D296" s="6"/>
      <c r="E296" s="6"/>
      <c r="F296" s="6"/>
      <c r="G296" s="6"/>
    </row>
    <row r="297" spans="1:7" x14ac:dyDescent="0.25">
      <c r="A297" s="6"/>
      <c r="B297" s="6"/>
      <c r="C297" s="6"/>
      <c r="D297" s="6"/>
      <c r="E297" s="6"/>
      <c r="F297" s="6"/>
      <c r="G297" s="6"/>
    </row>
    <row r="298" spans="1:7" x14ac:dyDescent="0.25">
      <c r="A298" s="6"/>
      <c r="B298" s="6"/>
      <c r="C298" s="6"/>
      <c r="D298" s="6"/>
      <c r="E298" s="6"/>
      <c r="F298" s="6"/>
      <c r="G298" s="6"/>
    </row>
    <row r="299" spans="1:7" x14ac:dyDescent="0.25">
      <c r="A299" s="6"/>
      <c r="B299" s="6"/>
      <c r="C299" s="6"/>
      <c r="D299" s="6"/>
      <c r="E299" s="6"/>
      <c r="F299" s="6"/>
      <c r="G299" s="6"/>
    </row>
    <row r="300" spans="1:7" x14ac:dyDescent="0.25">
      <c r="A300" s="6"/>
      <c r="B300" s="6"/>
      <c r="C300" s="6"/>
      <c r="D300" s="6"/>
      <c r="E300" s="6"/>
      <c r="F300" s="6"/>
      <c r="G300" s="6"/>
    </row>
    <row r="301" spans="1:7" x14ac:dyDescent="0.25">
      <c r="A301" s="6"/>
      <c r="B301" s="6"/>
      <c r="C301" s="6"/>
      <c r="D301" s="6"/>
      <c r="E301" s="6"/>
      <c r="F301" s="6"/>
      <c r="G301" s="6"/>
    </row>
    <row r="302" spans="1:7" x14ac:dyDescent="0.25">
      <c r="A302" s="6"/>
      <c r="B302" s="6"/>
      <c r="C302" s="6"/>
      <c r="D302" s="6"/>
      <c r="E302" s="6"/>
      <c r="F302" s="6"/>
      <c r="G302" s="6"/>
    </row>
    <row r="303" spans="1:7" x14ac:dyDescent="0.25">
      <c r="A303" s="6"/>
      <c r="B303" s="6"/>
      <c r="C303" s="6"/>
      <c r="D303" s="6"/>
      <c r="E303" s="6"/>
      <c r="F303" s="6"/>
      <c r="G303" s="6"/>
    </row>
    <row r="304" spans="1:7" x14ac:dyDescent="0.25">
      <c r="A304" s="6"/>
      <c r="B304" s="6"/>
      <c r="C304" s="6"/>
      <c r="D304" s="6"/>
      <c r="E304" s="6"/>
      <c r="F304" s="6"/>
      <c r="G304" s="6"/>
    </row>
    <row r="305" spans="1:7" x14ac:dyDescent="0.25">
      <c r="A305" s="6"/>
      <c r="B305" s="6"/>
      <c r="C305" s="6"/>
      <c r="D305" s="6"/>
      <c r="E305" s="6"/>
      <c r="F305" s="6"/>
      <c r="G305" s="6"/>
    </row>
    <row r="306" spans="1:7" x14ac:dyDescent="0.25">
      <c r="A306" s="6"/>
      <c r="B306" s="6"/>
      <c r="C306" s="6"/>
      <c r="D306" s="6"/>
      <c r="E306" s="6"/>
      <c r="F306" s="6"/>
      <c r="G306" s="6"/>
    </row>
    <row r="307" spans="1:7" x14ac:dyDescent="0.25">
      <c r="A307" s="6"/>
      <c r="B307" s="6"/>
      <c r="C307" s="6"/>
      <c r="D307" s="6"/>
      <c r="E307" s="6"/>
      <c r="F307" s="6"/>
      <c r="G307" s="6"/>
    </row>
    <row r="308" spans="1:7" x14ac:dyDescent="0.25">
      <c r="A308" s="6"/>
      <c r="B308" s="6"/>
      <c r="C308" s="6"/>
      <c r="D308" s="6"/>
      <c r="E308" s="6"/>
      <c r="F308" s="6"/>
      <c r="G308" s="6"/>
    </row>
    <row r="309" spans="1:7" x14ac:dyDescent="0.25">
      <c r="A309" s="6"/>
      <c r="B309" s="6"/>
      <c r="C309" s="6"/>
      <c r="D309" s="6"/>
      <c r="E309" s="6"/>
      <c r="F309" s="6"/>
      <c r="G309" s="6"/>
    </row>
    <row r="310" spans="1:7" x14ac:dyDescent="0.25">
      <c r="A310" s="6"/>
      <c r="B310" s="6"/>
      <c r="C310" s="6"/>
      <c r="D310" s="6"/>
      <c r="E310" s="6"/>
      <c r="F310" s="6"/>
      <c r="G310" s="6"/>
    </row>
    <row r="311" spans="1:7" x14ac:dyDescent="0.25">
      <c r="A311" s="6"/>
      <c r="B311" s="6"/>
      <c r="C311" s="6"/>
      <c r="D311" s="6"/>
      <c r="E311" s="6"/>
      <c r="F311" s="6"/>
      <c r="G311" s="6"/>
    </row>
    <row r="312" spans="1:7" x14ac:dyDescent="0.25">
      <c r="A312" s="6"/>
      <c r="B312" s="6"/>
      <c r="C312" s="6"/>
      <c r="D312" s="6"/>
      <c r="E312" s="6"/>
      <c r="F312" s="6"/>
      <c r="G312" s="6"/>
    </row>
    <row r="313" spans="1:7" x14ac:dyDescent="0.25">
      <c r="A313" s="6"/>
      <c r="B313" s="6"/>
      <c r="C313" s="6"/>
      <c r="D313" s="6"/>
      <c r="E313" s="6"/>
      <c r="F313" s="6"/>
      <c r="G313" s="6"/>
    </row>
    <row r="314" spans="1:7" x14ac:dyDescent="0.25">
      <c r="A314" s="6"/>
      <c r="B314" s="6"/>
      <c r="C314" s="6"/>
      <c r="D314" s="6"/>
      <c r="E314" s="6"/>
      <c r="F314" s="6"/>
      <c r="G314" s="6"/>
    </row>
    <row r="315" spans="1:7" x14ac:dyDescent="0.25">
      <c r="A315" s="6"/>
      <c r="B315" s="6"/>
      <c r="C315" s="6"/>
      <c r="D315" s="6"/>
      <c r="E315" s="6"/>
      <c r="F315" s="6"/>
      <c r="G315" s="6"/>
    </row>
    <row r="316" spans="1:7" x14ac:dyDescent="0.25">
      <c r="A316" s="6"/>
      <c r="B316" s="6"/>
      <c r="C316" s="6"/>
      <c r="D316" s="6"/>
      <c r="E316" s="6"/>
      <c r="F316" s="6"/>
      <c r="G316" s="6"/>
    </row>
    <row r="317" spans="1:7" x14ac:dyDescent="0.25">
      <c r="A317" s="6"/>
      <c r="B317" s="6"/>
      <c r="C317" s="6"/>
      <c r="D317" s="6"/>
      <c r="E317" s="6"/>
      <c r="F317" s="6"/>
      <c r="G317" s="6"/>
    </row>
    <row r="318" spans="1:7" x14ac:dyDescent="0.25">
      <c r="A318" s="6"/>
      <c r="B318" s="6"/>
      <c r="C318" s="6"/>
      <c r="D318" s="6"/>
      <c r="E318" s="6"/>
      <c r="F318" s="6"/>
      <c r="G318" s="6"/>
    </row>
    <row r="319" spans="1:7" x14ac:dyDescent="0.25">
      <c r="A319" s="6"/>
      <c r="B319" s="6"/>
      <c r="C319" s="6"/>
      <c r="D319" s="6"/>
      <c r="E319" s="6"/>
      <c r="F319" s="6"/>
      <c r="G319" s="6"/>
    </row>
    <row r="320" spans="1:7" x14ac:dyDescent="0.25">
      <c r="A320" s="6"/>
      <c r="B320" s="6"/>
      <c r="C320" s="6"/>
      <c r="D320" s="6"/>
      <c r="E320" s="6"/>
      <c r="F320" s="6"/>
      <c r="G320" s="6"/>
    </row>
    <row r="321" spans="1:7" x14ac:dyDescent="0.25">
      <c r="A321" s="6"/>
      <c r="B321" s="6"/>
      <c r="C321" s="6"/>
      <c r="D321" s="6"/>
      <c r="E321" s="6"/>
      <c r="F321" s="6"/>
      <c r="G321" s="6"/>
    </row>
    <row r="322" spans="1:7" x14ac:dyDescent="0.25">
      <c r="A322" s="6"/>
      <c r="B322" s="6"/>
      <c r="C322" s="6"/>
      <c r="D322" s="6"/>
      <c r="E322" s="6"/>
      <c r="F322" s="6"/>
      <c r="G322" s="6"/>
    </row>
    <row r="323" spans="1:7" x14ac:dyDescent="0.25">
      <c r="A323" s="6"/>
      <c r="B323" s="6"/>
      <c r="C323" s="6"/>
      <c r="D323" s="6"/>
      <c r="E323" s="6"/>
      <c r="F323" s="6"/>
      <c r="G323" s="6"/>
    </row>
    <row r="324" spans="1:7" x14ac:dyDescent="0.25">
      <c r="A324" s="6"/>
      <c r="B324" s="6"/>
      <c r="C324" s="6"/>
      <c r="D324" s="6"/>
      <c r="E324" s="6"/>
      <c r="F324" s="6"/>
      <c r="G324" s="6"/>
    </row>
    <row r="325" spans="1:7" x14ac:dyDescent="0.25">
      <c r="A325" s="6"/>
      <c r="B325" s="6"/>
      <c r="C325" s="6"/>
      <c r="D325" s="6"/>
      <c r="E325" s="6"/>
      <c r="F325" s="6"/>
      <c r="G325" s="6"/>
    </row>
    <row r="326" spans="1:7" x14ac:dyDescent="0.25">
      <c r="A326" s="6"/>
      <c r="B326" s="6"/>
      <c r="C326" s="6"/>
      <c r="D326" s="6"/>
      <c r="E326" s="6"/>
      <c r="F326" s="6"/>
      <c r="G326" s="6"/>
    </row>
    <row r="327" spans="1:7" x14ac:dyDescent="0.25">
      <c r="A327" s="6"/>
      <c r="B327" s="6"/>
      <c r="C327" s="6"/>
      <c r="D327" s="6"/>
      <c r="E327" s="6"/>
      <c r="F327" s="6"/>
      <c r="G327" s="6"/>
    </row>
    <row r="328" spans="1:7" x14ac:dyDescent="0.25">
      <c r="A328" s="6"/>
      <c r="B328" s="6"/>
      <c r="C328" s="6"/>
      <c r="D328" s="6"/>
      <c r="E328" s="6"/>
      <c r="F328" s="6"/>
      <c r="G328" s="6"/>
    </row>
    <row r="329" spans="1:7" x14ac:dyDescent="0.25">
      <c r="A329" s="6"/>
      <c r="B329" s="6"/>
      <c r="C329" s="6"/>
      <c r="D329" s="6"/>
      <c r="E329" s="6"/>
      <c r="F329" s="6"/>
      <c r="G329" s="6"/>
    </row>
    <row r="330" spans="1:7" x14ac:dyDescent="0.25">
      <c r="A330" s="6"/>
      <c r="B330" s="6"/>
      <c r="C330" s="6"/>
      <c r="D330" s="6"/>
      <c r="E330" s="6"/>
      <c r="F330" s="6"/>
      <c r="G330" s="6"/>
    </row>
    <row r="331" spans="1:7" x14ac:dyDescent="0.25">
      <c r="A331" s="6"/>
      <c r="B331" s="6"/>
      <c r="C331" s="6"/>
      <c r="D331" s="6"/>
      <c r="E331" s="6"/>
      <c r="F331" s="6"/>
      <c r="G331" s="6"/>
    </row>
    <row r="332" spans="1:7" x14ac:dyDescent="0.25">
      <c r="A332" s="6"/>
      <c r="B332" s="6"/>
      <c r="C332" s="6"/>
      <c r="D332" s="6"/>
      <c r="E332" s="6"/>
      <c r="F332" s="6"/>
      <c r="G332" s="6"/>
    </row>
    <row r="333" spans="1:7" x14ac:dyDescent="0.25">
      <c r="A333" s="6"/>
      <c r="B333" s="6"/>
      <c r="C333" s="6"/>
      <c r="D333" s="6"/>
      <c r="E333" s="6"/>
      <c r="F333" s="6"/>
      <c r="G333" s="6"/>
    </row>
    <row r="334" spans="1:7" x14ac:dyDescent="0.25">
      <c r="A334" s="6"/>
      <c r="B334" s="6"/>
      <c r="C334" s="6"/>
      <c r="D334" s="6"/>
      <c r="E334" s="6"/>
      <c r="F334" s="6"/>
      <c r="G334" s="6"/>
    </row>
    <row r="335" spans="1:7" x14ac:dyDescent="0.25">
      <c r="A335" s="6"/>
      <c r="B335" s="6"/>
      <c r="C335" s="6"/>
      <c r="D335" s="6"/>
      <c r="E335" s="6"/>
      <c r="F335" s="6"/>
      <c r="G335" s="6"/>
    </row>
    <row r="336" spans="1:7" x14ac:dyDescent="0.25">
      <c r="A336" s="6"/>
      <c r="B336" s="6"/>
      <c r="C336" s="6"/>
      <c r="D336" s="6"/>
      <c r="E336" s="6"/>
      <c r="F336" s="6"/>
      <c r="G336" s="6"/>
    </row>
    <row r="337" spans="1:7" x14ac:dyDescent="0.25">
      <c r="A337" s="6"/>
      <c r="B337" s="6"/>
      <c r="C337" s="6"/>
      <c r="D337" s="6"/>
      <c r="E337" s="6"/>
      <c r="F337" s="6"/>
      <c r="G337" s="6"/>
    </row>
    <row r="338" spans="1:7" x14ac:dyDescent="0.25">
      <c r="A338" s="6"/>
      <c r="B338" s="6"/>
      <c r="C338" s="6"/>
      <c r="D338" s="6"/>
      <c r="E338" s="6"/>
      <c r="F338" s="6"/>
      <c r="G338" s="6"/>
    </row>
    <row r="339" spans="1:7" x14ac:dyDescent="0.25">
      <c r="A339" s="6"/>
      <c r="B339" s="6"/>
      <c r="C339" s="6"/>
      <c r="D339" s="6"/>
      <c r="E339" s="6"/>
      <c r="F339" s="6"/>
      <c r="G339" s="6"/>
    </row>
    <row r="340" spans="1:7" x14ac:dyDescent="0.25">
      <c r="A340" s="6"/>
      <c r="B340" s="6"/>
      <c r="C340" s="6"/>
      <c r="D340" s="6"/>
      <c r="E340" s="6"/>
      <c r="F340" s="6"/>
      <c r="G340" s="6"/>
    </row>
    <row r="341" spans="1:7" x14ac:dyDescent="0.25">
      <c r="A341" s="6"/>
      <c r="B341" s="6"/>
      <c r="C341" s="6"/>
      <c r="D341" s="6"/>
      <c r="E341" s="6"/>
      <c r="F341" s="6"/>
      <c r="G341" s="6"/>
    </row>
    <row r="342" spans="1:7" x14ac:dyDescent="0.25">
      <c r="A342" s="6"/>
      <c r="B342" s="6"/>
      <c r="C342" s="6"/>
      <c r="D342" s="6"/>
      <c r="E342" s="6"/>
      <c r="F342" s="6"/>
      <c r="G342" s="6"/>
    </row>
    <row r="343" spans="1:7" x14ac:dyDescent="0.25">
      <c r="A343" s="6"/>
      <c r="B343" s="6"/>
      <c r="C343" s="6"/>
      <c r="D343" s="6"/>
      <c r="E343" s="6"/>
      <c r="F343" s="6"/>
      <c r="G343" s="6"/>
    </row>
    <row r="344" spans="1:7" x14ac:dyDescent="0.25">
      <c r="A344" s="6"/>
      <c r="B344" s="6"/>
      <c r="C344" s="6"/>
      <c r="D344" s="6"/>
      <c r="E344" s="6"/>
      <c r="F344" s="6"/>
      <c r="G344" s="6"/>
    </row>
    <row r="345" spans="1:7" x14ac:dyDescent="0.25">
      <c r="A345" s="6"/>
      <c r="B345" s="6"/>
      <c r="C345" s="6"/>
      <c r="D345" s="6"/>
      <c r="E345" s="6"/>
      <c r="F345" s="6"/>
      <c r="G345" s="6"/>
    </row>
    <row r="346" spans="1:7" x14ac:dyDescent="0.25">
      <c r="A346" s="6"/>
      <c r="B346" s="6"/>
      <c r="C346" s="6"/>
      <c r="D346" s="6"/>
      <c r="E346" s="6"/>
      <c r="F346" s="6"/>
      <c r="G346" s="6"/>
    </row>
    <row r="347" spans="1:7" x14ac:dyDescent="0.25">
      <c r="A347" s="6"/>
      <c r="B347" s="6"/>
      <c r="C347" s="6"/>
      <c r="D347" s="6"/>
      <c r="E347" s="6"/>
      <c r="F347" s="6"/>
      <c r="G347" s="6"/>
    </row>
    <row r="348" spans="1:7" x14ac:dyDescent="0.25">
      <c r="A348" s="6"/>
      <c r="B348" s="6"/>
      <c r="C348" s="6"/>
      <c r="D348" s="6"/>
      <c r="E348" s="6"/>
      <c r="F348" s="6"/>
      <c r="G348" s="6"/>
    </row>
    <row r="349" spans="1:7" x14ac:dyDescent="0.25">
      <c r="A349" s="6"/>
      <c r="B349" s="6"/>
      <c r="C349" s="6"/>
      <c r="D349" s="6"/>
      <c r="E349" s="6"/>
      <c r="F349" s="6"/>
      <c r="G349" s="6"/>
    </row>
    <row r="350" spans="1:7" x14ac:dyDescent="0.25">
      <c r="A350" s="6"/>
      <c r="B350" s="6"/>
      <c r="C350" s="6"/>
      <c r="D350" s="6"/>
      <c r="E350" s="6"/>
      <c r="F350" s="6"/>
      <c r="G350" s="6"/>
    </row>
    <row r="351" spans="1:7" x14ac:dyDescent="0.25">
      <c r="A351" s="6"/>
      <c r="B351" s="6"/>
      <c r="C351" s="6"/>
      <c r="D351" s="6"/>
      <c r="E351" s="6"/>
      <c r="F351" s="6"/>
      <c r="G351" s="6"/>
    </row>
    <row r="352" spans="1:7" x14ac:dyDescent="0.25">
      <c r="A352" s="6"/>
      <c r="B352" s="6"/>
      <c r="C352" s="6"/>
      <c r="D352" s="6"/>
      <c r="E352" s="6"/>
      <c r="F352" s="6"/>
      <c r="G352" s="6"/>
    </row>
    <row r="353" spans="1:7" x14ac:dyDescent="0.25">
      <c r="A353" s="6"/>
      <c r="B353" s="6"/>
      <c r="C353" s="6"/>
      <c r="D353" s="6"/>
      <c r="E353" s="6"/>
      <c r="F353" s="6"/>
      <c r="G353" s="6"/>
    </row>
    <row r="354" spans="1:7" x14ac:dyDescent="0.25">
      <c r="A354" s="6"/>
      <c r="B354" s="6"/>
      <c r="C354" s="6"/>
      <c r="D354" s="6"/>
      <c r="E354" s="6"/>
      <c r="F354" s="6"/>
      <c r="G354" s="6"/>
    </row>
    <row r="355" spans="1:7" x14ac:dyDescent="0.25">
      <c r="A355" s="6"/>
      <c r="B355" s="6"/>
      <c r="C355" s="6"/>
      <c r="D355" s="6"/>
      <c r="E355" s="6"/>
      <c r="F355" s="6"/>
      <c r="G355" s="6"/>
    </row>
    <row r="356" spans="1:7" x14ac:dyDescent="0.25">
      <c r="A356" s="6"/>
      <c r="B356" s="6"/>
      <c r="C356" s="6"/>
      <c r="D356" s="6"/>
      <c r="E356" s="6"/>
      <c r="F356" s="6"/>
      <c r="G356" s="6"/>
    </row>
    <row r="357" spans="1:7" x14ac:dyDescent="0.25">
      <c r="A357" s="6"/>
      <c r="B357" s="6"/>
      <c r="C357" s="6"/>
      <c r="D357" s="6"/>
      <c r="E357" s="6"/>
      <c r="F357" s="6"/>
      <c r="G357" s="6"/>
    </row>
    <row r="358" spans="1:7" x14ac:dyDescent="0.25">
      <c r="A358" s="6"/>
      <c r="B358" s="6"/>
      <c r="C358" s="6"/>
      <c r="D358" s="6"/>
      <c r="E358" s="6"/>
      <c r="F358" s="6"/>
      <c r="G358" s="6"/>
    </row>
    <row r="359" spans="1:7" x14ac:dyDescent="0.25">
      <c r="A359" s="6"/>
      <c r="B359" s="6"/>
      <c r="C359" s="6"/>
      <c r="D359" s="6"/>
      <c r="E359" s="6"/>
      <c r="F359" s="6"/>
      <c r="G359" s="6"/>
    </row>
    <row r="360" spans="1:7" x14ac:dyDescent="0.25">
      <c r="A360" s="6"/>
      <c r="B360" s="6"/>
      <c r="C360" s="6"/>
      <c r="D360" s="6"/>
      <c r="E360" s="6"/>
      <c r="F360" s="6"/>
      <c r="G360" s="6"/>
    </row>
    <row r="361" spans="1:7" x14ac:dyDescent="0.25">
      <c r="A361" s="6"/>
      <c r="B361" s="6"/>
      <c r="C361" s="6"/>
      <c r="D361" s="6"/>
      <c r="E361" s="6"/>
      <c r="F361" s="6"/>
      <c r="G361" s="6"/>
    </row>
    <row r="362" spans="1:7" x14ac:dyDescent="0.25">
      <c r="A362" s="6"/>
      <c r="B362" s="6"/>
      <c r="C362" s="6"/>
      <c r="D362" s="6"/>
      <c r="E362" s="6"/>
      <c r="F362" s="6"/>
      <c r="G362" s="6"/>
    </row>
    <row r="363" spans="1:7" x14ac:dyDescent="0.25">
      <c r="A363" s="6"/>
      <c r="B363" s="6"/>
      <c r="C363" s="6"/>
      <c r="D363" s="6"/>
      <c r="E363" s="6"/>
      <c r="F363" s="6"/>
      <c r="G363" s="6"/>
    </row>
    <row r="364" spans="1:7" x14ac:dyDescent="0.25">
      <c r="A364" s="6"/>
      <c r="B364" s="6"/>
      <c r="C364" s="6"/>
      <c r="D364" s="6"/>
      <c r="E364" s="6"/>
      <c r="F364" s="6"/>
      <c r="G364" s="6"/>
    </row>
    <row r="365" spans="1:7" x14ac:dyDescent="0.25">
      <c r="A365" s="6"/>
      <c r="B365" s="6"/>
      <c r="C365" s="6"/>
      <c r="D365" s="6"/>
      <c r="E365" s="6"/>
      <c r="F365" s="6"/>
      <c r="G365" s="6"/>
    </row>
    <row r="366" spans="1:7" x14ac:dyDescent="0.25">
      <c r="A366" s="6"/>
      <c r="B366" s="6"/>
      <c r="C366" s="6"/>
      <c r="D366" s="6"/>
      <c r="E366" s="6"/>
      <c r="F366" s="6"/>
      <c r="G366" s="6"/>
    </row>
    <row r="367" spans="1:7" x14ac:dyDescent="0.25">
      <c r="A367" s="6"/>
      <c r="B367" s="6"/>
      <c r="C367" s="6"/>
      <c r="D367" s="6"/>
      <c r="E367" s="6"/>
      <c r="F367" s="6"/>
      <c r="G367" s="6"/>
    </row>
    <row r="368" spans="1:7" x14ac:dyDescent="0.25">
      <c r="A368" s="6"/>
      <c r="B368" s="6"/>
      <c r="C368" s="6"/>
      <c r="D368" s="6"/>
      <c r="E368" s="6"/>
      <c r="F368" s="6"/>
      <c r="G368" s="6"/>
    </row>
    <row r="369" spans="1:7" x14ac:dyDescent="0.25">
      <c r="A369" s="6"/>
      <c r="B369" s="6"/>
      <c r="C369" s="6"/>
      <c r="D369" s="6"/>
      <c r="E369" s="6"/>
      <c r="F369" s="6"/>
      <c r="G369" s="6"/>
    </row>
    <row r="370" spans="1:7" x14ac:dyDescent="0.25">
      <c r="A370" s="6"/>
      <c r="B370" s="6"/>
      <c r="C370" s="6"/>
      <c r="D370" s="6"/>
      <c r="E370" s="6"/>
      <c r="F370" s="6"/>
      <c r="G370" s="6"/>
    </row>
    <row r="371" spans="1:7" x14ac:dyDescent="0.25">
      <c r="A371" s="6"/>
      <c r="B371" s="6"/>
      <c r="C371" s="6"/>
      <c r="D371" s="6"/>
      <c r="E371" s="6"/>
      <c r="F371" s="6"/>
      <c r="G371" s="6"/>
    </row>
    <row r="372" spans="1:7" x14ac:dyDescent="0.25">
      <c r="A372" s="6"/>
      <c r="B372" s="6"/>
      <c r="C372" s="6"/>
      <c r="D372" s="6"/>
      <c r="E372" s="6"/>
      <c r="F372" s="6"/>
      <c r="G372" s="6"/>
    </row>
    <row r="373" spans="1:7" x14ac:dyDescent="0.25">
      <c r="A373" s="6"/>
      <c r="B373" s="6"/>
      <c r="C373" s="6"/>
      <c r="D373" s="6"/>
      <c r="E373" s="6"/>
      <c r="F373" s="6"/>
      <c r="G373" s="6"/>
    </row>
    <row r="374" spans="1:7" x14ac:dyDescent="0.25">
      <c r="A374" s="6"/>
      <c r="B374" s="6"/>
      <c r="C374" s="6"/>
      <c r="D374" s="6"/>
      <c r="E374" s="6"/>
      <c r="F374" s="6"/>
      <c r="G374" s="6"/>
    </row>
    <row r="375" spans="1:7" x14ac:dyDescent="0.25">
      <c r="A375" s="6"/>
      <c r="B375" s="6"/>
      <c r="C375" s="6"/>
      <c r="D375" s="6"/>
      <c r="E375" s="6"/>
      <c r="F375" s="6"/>
      <c r="G375" s="6"/>
    </row>
    <row r="376" spans="1:7" x14ac:dyDescent="0.25">
      <c r="A376" s="6"/>
      <c r="B376" s="6"/>
      <c r="C376" s="6"/>
      <c r="D376" s="6"/>
      <c r="E376" s="6"/>
      <c r="F376" s="6"/>
      <c r="G376" s="6"/>
    </row>
    <row r="377" spans="1:7" x14ac:dyDescent="0.25">
      <c r="A377" s="6"/>
      <c r="B377" s="6"/>
      <c r="C377" s="6"/>
      <c r="D377" s="6"/>
      <c r="E377" s="6"/>
      <c r="F377" s="6"/>
      <c r="G377" s="6"/>
    </row>
    <row r="378" spans="1:7" x14ac:dyDescent="0.25">
      <c r="A378" s="6"/>
      <c r="B378" s="6"/>
      <c r="C378" s="6"/>
      <c r="D378" s="6"/>
      <c r="E378" s="6"/>
      <c r="F378" s="6"/>
      <c r="G378" s="6"/>
    </row>
    <row r="379" spans="1:7" x14ac:dyDescent="0.25">
      <c r="A379" s="6"/>
      <c r="B379" s="6"/>
      <c r="C379" s="6"/>
      <c r="D379" s="6"/>
      <c r="E379" s="6"/>
      <c r="F379" s="6"/>
      <c r="G379" s="6"/>
    </row>
    <row r="380" spans="1:7" x14ac:dyDescent="0.25">
      <c r="A380" s="6"/>
      <c r="B380" s="6"/>
      <c r="C380" s="6"/>
      <c r="D380" s="6"/>
      <c r="E380" s="6"/>
      <c r="F380" s="6"/>
      <c r="G380" s="6"/>
    </row>
    <row r="381" spans="1:7" x14ac:dyDescent="0.25">
      <c r="A381" s="6"/>
      <c r="B381" s="6"/>
      <c r="C381" s="6"/>
      <c r="D381" s="6"/>
      <c r="E381" s="6"/>
      <c r="F381" s="6"/>
      <c r="G381" s="6"/>
    </row>
    <row r="382" spans="1:7" x14ac:dyDescent="0.25">
      <c r="A382" s="6"/>
      <c r="B382" s="6"/>
      <c r="C382" s="6"/>
      <c r="D382" s="6"/>
      <c r="E382" s="6"/>
      <c r="F382" s="6"/>
      <c r="G382" s="6"/>
    </row>
    <row r="383" spans="1:7" x14ac:dyDescent="0.25">
      <c r="A383" s="6"/>
      <c r="B383" s="6"/>
      <c r="C383" s="6"/>
      <c r="D383" s="6"/>
      <c r="E383" s="6"/>
      <c r="F383" s="6"/>
      <c r="G383" s="6"/>
    </row>
    <row r="384" spans="1:7" x14ac:dyDescent="0.25">
      <c r="A384" s="6"/>
      <c r="B384" s="6"/>
      <c r="C384" s="6"/>
      <c r="D384" s="6"/>
      <c r="E384" s="6"/>
      <c r="F384" s="6"/>
      <c r="G384" s="6"/>
    </row>
    <row r="385" spans="1:7" x14ac:dyDescent="0.25">
      <c r="A385" s="6"/>
      <c r="B385" s="6"/>
      <c r="C385" s="6"/>
      <c r="D385" s="6"/>
      <c r="E385" s="6"/>
      <c r="F385" s="6"/>
      <c r="G385" s="6"/>
    </row>
    <row r="386" spans="1:7" x14ac:dyDescent="0.25">
      <c r="A386" s="6"/>
      <c r="B386" s="6"/>
      <c r="C386" s="6"/>
      <c r="D386" s="6"/>
      <c r="E386" s="6"/>
      <c r="F386" s="6"/>
      <c r="G386" s="6"/>
    </row>
    <row r="387" spans="1:7" x14ac:dyDescent="0.25">
      <c r="A387" s="6"/>
      <c r="B387" s="6"/>
      <c r="C387" s="6"/>
      <c r="D387" s="6"/>
      <c r="E387" s="6"/>
      <c r="F387" s="6"/>
      <c r="G387" s="6"/>
    </row>
    <row r="388" spans="1:7" x14ac:dyDescent="0.25">
      <c r="A388" s="6"/>
      <c r="B388" s="6"/>
      <c r="C388" s="6"/>
      <c r="D388" s="6"/>
      <c r="E388" s="6"/>
      <c r="F388" s="6"/>
      <c r="G388" s="6"/>
    </row>
    <row r="389" spans="1:7" x14ac:dyDescent="0.25">
      <c r="A389" s="6"/>
      <c r="B389" s="6"/>
      <c r="C389" s="6"/>
      <c r="D389" s="6"/>
      <c r="E389" s="6"/>
      <c r="F389" s="6"/>
      <c r="G389" s="6"/>
    </row>
    <row r="390" spans="1:7" x14ac:dyDescent="0.25">
      <c r="A390" s="6"/>
      <c r="B390" s="6"/>
      <c r="C390" s="6"/>
      <c r="D390" s="6"/>
      <c r="E390" s="6"/>
      <c r="F390" s="6"/>
      <c r="G390" s="6"/>
    </row>
    <row r="391" spans="1:7" x14ac:dyDescent="0.25">
      <c r="A391" s="6"/>
      <c r="B391" s="6"/>
      <c r="C391" s="6"/>
      <c r="D391" s="6"/>
      <c r="E391" s="6"/>
      <c r="F391" s="6"/>
      <c r="G391" s="6"/>
    </row>
    <row r="392" spans="1:7" x14ac:dyDescent="0.25">
      <c r="A392" s="6"/>
      <c r="B392" s="6"/>
      <c r="C392" s="6"/>
      <c r="D392" s="6"/>
      <c r="E392" s="6"/>
      <c r="F392" s="6"/>
      <c r="G392" s="6"/>
    </row>
    <row r="393" spans="1:7" x14ac:dyDescent="0.25">
      <c r="A393" s="6"/>
      <c r="B393" s="6"/>
      <c r="C393" s="6"/>
      <c r="D393" s="6"/>
      <c r="E393" s="6"/>
      <c r="F393" s="6"/>
      <c r="G393" s="6"/>
    </row>
    <row r="394" spans="1:7" x14ac:dyDescent="0.25">
      <c r="A394" s="6"/>
      <c r="B394" s="6"/>
      <c r="C394" s="6"/>
      <c r="D394" s="6"/>
      <c r="E394" s="6"/>
      <c r="F394" s="6"/>
      <c r="G394" s="6"/>
    </row>
    <row r="395" spans="1:7" x14ac:dyDescent="0.25">
      <c r="A395" s="6"/>
      <c r="B395" s="6"/>
      <c r="C395" s="6"/>
      <c r="D395" s="6"/>
      <c r="E395" s="6"/>
      <c r="F395" s="6"/>
      <c r="G395" s="6"/>
    </row>
    <row r="396" spans="1:7" x14ac:dyDescent="0.25">
      <c r="A396" s="6"/>
      <c r="B396" s="6"/>
      <c r="C396" s="6"/>
      <c r="D396" s="6"/>
      <c r="E396" s="6"/>
      <c r="F396" s="6"/>
      <c r="G396" s="6"/>
    </row>
    <row r="397" spans="1:7" x14ac:dyDescent="0.25">
      <c r="A397" s="6"/>
      <c r="B397" s="6"/>
      <c r="C397" s="6"/>
      <c r="D397" s="6"/>
      <c r="E397" s="6"/>
      <c r="F397" s="6"/>
      <c r="G397" s="6"/>
    </row>
    <row r="398" spans="1:7" x14ac:dyDescent="0.25">
      <c r="A398" s="6"/>
      <c r="B398" s="6"/>
      <c r="C398" s="6"/>
      <c r="D398" s="6"/>
      <c r="E398" s="6"/>
      <c r="F398" s="6"/>
      <c r="G398" s="6"/>
    </row>
    <row r="399" spans="1:7" x14ac:dyDescent="0.25">
      <c r="A399" s="6"/>
      <c r="B399" s="6"/>
      <c r="C399" s="6"/>
      <c r="D399" s="6"/>
      <c r="E399" s="6"/>
      <c r="F399" s="6"/>
      <c r="G399" s="6"/>
    </row>
    <row r="400" spans="1:7" x14ac:dyDescent="0.25">
      <c r="A400" s="6"/>
      <c r="B400" s="6"/>
      <c r="C400" s="6"/>
      <c r="D400" s="6"/>
      <c r="E400" s="6"/>
      <c r="F400" s="6"/>
      <c r="G400" s="6"/>
    </row>
    <row r="401" spans="1:7" x14ac:dyDescent="0.25">
      <c r="A401" s="6"/>
      <c r="B401" s="6"/>
      <c r="C401" s="6"/>
      <c r="D401" s="6"/>
      <c r="E401" s="6"/>
      <c r="F401" s="6"/>
      <c r="G401" s="6"/>
    </row>
    <row r="402" spans="1:7" x14ac:dyDescent="0.25">
      <c r="A402" s="6"/>
      <c r="B402" s="6"/>
      <c r="C402" s="6"/>
      <c r="D402" s="6"/>
      <c r="E402" s="6"/>
      <c r="F402" s="6"/>
      <c r="G402" s="6"/>
    </row>
    <row r="403" spans="1:7" x14ac:dyDescent="0.25">
      <c r="A403" s="6"/>
      <c r="B403" s="6"/>
      <c r="C403" s="6"/>
      <c r="D403" s="6"/>
      <c r="E403" s="6"/>
      <c r="F403" s="6"/>
      <c r="G403" s="6"/>
    </row>
    <row r="404" spans="1:7" x14ac:dyDescent="0.25">
      <c r="A404" s="6"/>
      <c r="B404" s="6"/>
      <c r="C404" s="6"/>
      <c r="D404" s="6"/>
      <c r="E404" s="6"/>
      <c r="F404" s="6"/>
      <c r="G404" s="6"/>
    </row>
    <row r="405" spans="1:7" x14ac:dyDescent="0.25">
      <c r="A405" s="6"/>
      <c r="B405" s="6"/>
      <c r="C405" s="6"/>
      <c r="D405" s="6"/>
      <c r="E405" s="6"/>
      <c r="F405" s="6"/>
      <c r="G405" s="6"/>
    </row>
    <row r="406" spans="1:7" x14ac:dyDescent="0.25">
      <c r="A406" s="6"/>
      <c r="B406" s="6"/>
      <c r="C406" s="6"/>
      <c r="D406" s="6"/>
      <c r="E406" s="6"/>
      <c r="F406" s="6"/>
      <c r="G406" s="6"/>
    </row>
    <row r="407" spans="1:7" x14ac:dyDescent="0.25">
      <c r="A407" s="6"/>
      <c r="B407" s="6"/>
      <c r="C407" s="6"/>
      <c r="D407" s="6"/>
      <c r="E407" s="6"/>
      <c r="F407" s="6"/>
      <c r="G407" s="6"/>
    </row>
    <row r="408" spans="1:7" x14ac:dyDescent="0.25">
      <c r="A408" s="6"/>
      <c r="B408" s="6"/>
      <c r="C408" s="6"/>
      <c r="D408" s="6"/>
      <c r="E408" s="6"/>
      <c r="F408" s="6"/>
      <c r="G408" s="6"/>
    </row>
    <row r="409" spans="1:7" x14ac:dyDescent="0.25">
      <c r="A409" s="6"/>
      <c r="B409" s="6"/>
      <c r="C409" s="6"/>
      <c r="D409" s="6"/>
      <c r="E409" s="6"/>
      <c r="F409" s="6"/>
      <c r="G409" s="6"/>
    </row>
    <row r="410" spans="1:7" x14ac:dyDescent="0.25">
      <c r="A410" s="6"/>
      <c r="B410" s="6"/>
      <c r="C410" s="6"/>
      <c r="D410" s="6"/>
      <c r="E410" s="6"/>
      <c r="F410" s="6"/>
      <c r="G410" s="6"/>
    </row>
    <row r="411" spans="1:7" x14ac:dyDescent="0.25">
      <c r="A411" s="6"/>
      <c r="B411" s="6"/>
      <c r="C411" s="6"/>
      <c r="D411" s="6"/>
      <c r="E411" s="6"/>
      <c r="F411" s="6"/>
      <c r="G411" s="6"/>
    </row>
    <row r="412" spans="1:7" x14ac:dyDescent="0.25">
      <c r="A412" s="6"/>
      <c r="B412" s="6"/>
      <c r="C412" s="6"/>
      <c r="D412" s="6"/>
      <c r="E412" s="6"/>
      <c r="F412" s="6"/>
      <c r="G412" s="6"/>
    </row>
    <row r="413" spans="1:7" x14ac:dyDescent="0.25">
      <c r="A413" s="6"/>
      <c r="B413" s="6"/>
      <c r="C413" s="6"/>
      <c r="D413" s="6"/>
      <c r="E413" s="6"/>
      <c r="F413" s="6"/>
      <c r="G413" s="6"/>
    </row>
    <row r="414" spans="1:7" x14ac:dyDescent="0.25">
      <c r="A414" s="6"/>
      <c r="B414" s="6"/>
      <c r="C414" s="6"/>
      <c r="D414" s="6"/>
      <c r="E414" s="6"/>
      <c r="F414" s="6"/>
      <c r="G414" s="6"/>
    </row>
    <row r="415" spans="1:7" x14ac:dyDescent="0.25">
      <c r="A415" s="6"/>
      <c r="B415" s="6"/>
      <c r="C415" s="6"/>
      <c r="D415" s="6"/>
      <c r="E415" s="6"/>
      <c r="F415" s="6"/>
      <c r="G415" s="6"/>
    </row>
    <row r="416" spans="1:7" x14ac:dyDescent="0.25">
      <c r="A416" s="6"/>
      <c r="B416" s="6"/>
      <c r="C416" s="6"/>
      <c r="D416" s="6"/>
      <c r="E416" s="6"/>
      <c r="F416" s="6"/>
      <c r="G416" s="6"/>
    </row>
    <row r="417" spans="1:7" x14ac:dyDescent="0.25">
      <c r="A417" s="6"/>
      <c r="B417" s="6"/>
      <c r="C417" s="6"/>
      <c r="D417" s="6"/>
      <c r="E417" s="6"/>
      <c r="F417" s="6"/>
      <c r="G417" s="6"/>
    </row>
    <row r="418" spans="1:7" x14ac:dyDescent="0.25">
      <c r="A418" s="6"/>
      <c r="B418" s="6"/>
      <c r="C418" s="6"/>
      <c r="D418" s="6"/>
      <c r="E418" s="6"/>
      <c r="F418" s="6"/>
      <c r="G418" s="6"/>
    </row>
    <row r="419" spans="1:7" x14ac:dyDescent="0.25">
      <c r="A419" s="6"/>
      <c r="B419" s="6"/>
      <c r="C419" s="6"/>
      <c r="D419" s="6"/>
      <c r="E419" s="6"/>
      <c r="F419" s="6"/>
      <c r="G419" s="6"/>
    </row>
    <row r="420" spans="1:7" x14ac:dyDescent="0.25">
      <c r="A420" s="6"/>
      <c r="B420" s="6"/>
      <c r="C420" s="6"/>
      <c r="D420" s="6"/>
      <c r="E420" s="6"/>
      <c r="F420" s="6"/>
      <c r="G420" s="6"/>
    </row>
    <row r="421" spans="1:7" x14ac:dyDescent="0.25">
      <c r="A421" s="6"/>
      <c r="B421" s="6"/>
      <c r="C421" s="6"/>
      <c r="D421" s="6"/>
      <c r="E421" s="6"/>
      <c r="F421" s="6"/>
      <c r="G421" s="6"/>
    </row>
    <row r="422" spans="1:7" x14ac:dyDescent="0.25">
      <c r="A422" s="6"/>
      <c r="B422" s="6"/>
      <c r="C422" s="6"/>
      <c r="D422" s="6"/>
      <c r="E422" s="6"/>
      <c r="F422" s="6"/>
      <c r="G422" s="6"/>
    </row>
    <row r="423" spans="1:7" x14ac:dyDescent="0.25">
      <c r="A423" s="6"/>
      <c r="B423" s="6"/>
      <c r="C423" s="6"/>
      <c r="D423" s="6"/>
      <c r="E423" s="6"/>
      <c r="F423" s="6"/>
      <c r="G423" s="6"/>
    </row>
    <row r="424" spans="1:7" x14ac:dyDescent="0.25">
      <c r="A424" s="6"/>
      <c r="B424" s="6"/>
      <c r="C424" s="6"/>
      <c r="D424" s="6"/>
      <c r="E424" s="6"/>
      <c r="F424" s="6"/>
      <c r="G424" s="6"/>
    </row>
    <row r="425" spans="1:7" x14ac:dyDescent="0.25">
      <c r="A425" s="6"/>
      <c r="B425" s="6"/>
      <c r="C425" s="6"/>
      <c r="D425" s="6"/>
      <c r="E425" s="6"/>
      <c r="F425" s="6"/>
      <c r="G425" s="6"/>
    </row>
    <row r="426" spans="1:7" x14ac:dyDescent="0.25">
      <c r="A426" s="6"/>
      <c r="B426" s="6"/>
      <c r="C426" s="6"/>
      <c r="D426" s="6"/>
      <c r="E426" s="6"/>
      <c r="F426" s="6"/>
      <c r="G426" s="6"/>
    </row>
    <row r="427" spans="1:7" x14ac:dyDescent="0.25">
      <c r="A427" s="6"/>
      <c r="B427" s="6"/>
      <c r="C427" s="6"/>
      <c r="D427" s="6"/>
      <c r="E427" s="6"/>
      <c r="F427" s="6"/>
      <c r="G427" s="6"/>
    </row>
    <row r="428" spans="1:7" x14ac:dyDescent="0.25">
      <c r="A428" s="6"/>
      <c r="B428" s="6"/>
      <c r="C428" s="6"/>
      <c r="D428" s="6"/>
      <c r="E428" s="6"/>
      <c r="F428" s="6"/>
      <c r="G428" s="6"/>
    </row>
    <row r="429" spans="1:7" x14ac:dyDescent="0.25">
      <c r="A429" s="6"/>
      <c r="B429" s="6"/>
      <c r="C429" s="6"/>
      <c r="D429" s="6"/>
      <c r="E429" s="6"/>
      <c r="F429" s="6"/>
      <c r="G429" s="6"/>
    </row>
    <row r="430" spans="1:7" x14ac:dyDescent="0.25">
      <c r="A430" s="6"/>
      <c r="B430" s="6"/>
      <c r="C430" s="6"/>
      <c r="D430" s="6"/>
      <c r="E430" s="6"/>
      <c r="F430" s="6"/>
      <c r="G430" s="6"/>
    </row>
    <row r="431" spans="1:7" x14ac:dyDescent="0.25">
      <c r="A431" s="6"/>
      <c r="B431" s="6"/>
      <c r="C431" s="6"/>
      <c r="D431" s="6"/>
      <c r="E431" s="6"/>
      <c r="F431" s="6"/>
      <c r="G431" s="6"/>
    </row>
    <row r="432" spans="1:7" x14ac:dyDescent="0.25">
      <c r="A432" s="6"/>
      <c r="B432" s="6"/>
      <c r="C432" s="6"/>
      <c r="D432" s="6"/>
      <c r="E432" s="6"/>
      <c r="F432" s="6"/>
      <c r="G432" s="6"/>
    </row>
    <row r="433" spans="1:7" x14ac:dyDescent="0.25">
      <c r="A433" s="6"/>
      <c r="B433" s="6"/>
      <c r="C433" s="6"/>
      <c r="D433" s="6"/>
      <c r="E433" s="6"/>
      <c r="F433" s="6"/>
      <c r="G433" s="6"/>
    </row>
    <row r="434" spans="1:7" x14ac:dyDescent="0.25">
      <c r="A434" s="6"/>
      <c r="B434" s="6"/>
      <c r="C434" s="6"/>
      <c r="D434" s="6"/>
      <c r="E434" s="6"/>
      <c r="F434" s="6"/>
      <c r="G434" s="6"/>
    </row>
    <row r="435" spans="1:7" x14ac:dyDescent="0.25">
      <c r="A435" s="6"/>
      <c r="B435" s="6"/>
      <c r="C435" s="6"/>
      <c r="D435" s="6"/>
      <c r="E435" s="6"/>
      <c r="F435" s="6"/>
      <c r="G435" s="6"/>
    </row>
    <row r="436" spans="1:7" x14ac:dyDescent="0.25">
      <c r="A436" s="6"/>
      <c r="B436" s="6"/>
      <c r="C436" s="6"/>
      <c r="D436" s="6"/>
      <c r="E436" s="6"/>
      <c r="F436" s="6"/>
      <c r="G436" s="6"/>
    </row>
    <row r="437" spans="1:7" x14ac:dyDescent="0.25">
      <c r="A437" s="6"/>
      <c r="B437" s="6"/>
      <c r="C437" s="6"/>
      <c r="D437" s="6"/>
      <c r="E437" s="6"/>
      <c r="F437" s="6"/>
      <c r="G437" s="6"/>
    </row>
    <row r="438" spans="1:7" x14ac:dyDescent="0.25">
      <c r="A438" s="6"/>
      <c r="B438" s="6"/>
      <c r="C438" s="6"/>
      <c r="D438" s="6"/>
      <c r="E438" s="6"/>
      <c r="F438" s="6"/>
      <c r="G438" s="6"/>
    </row>
    <row r="439" spans="1:7" x14ac:dyDescent="0.25">
      <c r="A439" s="6"/>
      <c r="B439" s="6"/>
      <c r="C439" s="6"/>
      <c r="D439" s="6"/>
      <c r="E439" s="6"/>
      <c r="F439" s="6"/>
      <c r="G439" s="6"/>
    </row>
    <row r="440" spans="1:7" x14ac:dyDescent="0.25">
      <c r="A440" s="6"/>
      <c r="B440" s="6"/>
      <c r="C440" s="6"/>
      <c r="D440" s="6"/>
      <c r="E440" s="6"/>
      <c r="F440" s="6"/>
      <c r="G440" s="6"/>
    </row>
    <row r="441" spans="1:7" x14ac:dyDescent="0.25">
      <c r="A441" s="6"/>
      <c r="B441" s="6"/>
      <c r="C441" s="6"/>
      <c r="D441" s="6"/>
      <c r="E441" s="6"/>
      <c r="F441" s="6"/>
      <c r="G441" s="6"/>
    </row>
    <row r="442" spans="1:7" x14ac:dyDescent="0.25">
      <c r="A442" s="6"/>
      <c r="B442" s="6"/>
      <c r="C442" s="6"/>
      <c r="D442" s="6"/>
      <c r="E442" s="6"/>
      <c r="F442" s="6"/>
      <c r="G442" s="6"/>
    </row>
    <row r="443" spans="1:7" x14ac:dyDescent="0.25">
      <c r="A443" s="6"/>
      <c r="B443" s="6"/>
      <c r="C443" s="6"/>
      <c r="D443" s="6"/>
      <c r="E443" s="6"/>
      <c r="F443" s="6"/>
      <c r="G443" s="6"/>
    </row>
    <row r="444" spans="1:7" x14ac:dyDescent="0.25">
      <c r="A444" s="6"/>
      <c r="B444" s="6"/>
      <c r="C444" s="6"/>
      <c r="D444" s="6"/>
      <c r="E444" s="6"/>
      <c r="F444" s="6"/>
      <c r="G444" s="6"/>
    </row>
    <row r="445" spans="1:7" x14ac:dyDescent="0.25">
      <c r="A445" s="6"/>
      <c r="B445" s="6"/>
      <c r="C445" s="6"/>
      <c r="D445" s="6"/>
      <c r="E445" s="6"/>
      <c r="F445" s="6"/>
      <c r="G445" s="6"/>
    </row>
    <row r="446" spans="1:7" x14ac:dyDescent="0.25">
      <c r="A446" s="6"/>
      <c r="B446" s="6"/>
      <c r="C446" s="6"/>
      <c r="D446" s="6"/>
      <c r="E446" s="6"/>
      <c r="F446" s="6"/>
      <c r="G446" s="6"/>
    </row>
    <row r="447" spans="1:7" x14ac:dyDescent="0.25">
      <c r="A447" s="6"/>
      <c r="B447" s="6"/>
      <c r="C447" s="6"/>
      <c r="D447" s="6"/>
      <c r="E447" s="6"/>
      <c r="F447" s="6"/>
      <c r="G447" s="6"/>
    </row>
    <row r="448" spans="1:7" x14ac:dyDescent="0.25">
      <c r="A448" s="6"/>
      <c r="B448" s="6"/>
      <c r="C448" s="6"/>
      <c r="D448" s="6"/>
      <c r="E448" s="6"/>
      <c r="F448" s="6"/>
      <c r="G448" s="6"/>
    </row>
    <row r="449" spans="1:7" x14ac:dyDescent="0.25">
      <c r="A449" s="6"/>
      <c r="B449" s="6"/>
      <c r="C449" s="6"/>
      <c r="D449" s="6"/>
      <c r="E449" s="6"/>
      <c r="F449" s="6"/>
      <c r="G449" s="6"/>
    </row>
    <row r="450" spans="1:7" x14ac:dyDescent="0.25">
      <c r="A450" s="6"/>
      <c r="B450" s="6"/>
      <c r="C450" s="6"/>
      <c r="D450" s="6"/>
      <c r="E450" s="6"/>
      <c r="F450" s="6"/>
      <c r="G450" s="6"/>
    </row>
    <row r="451" spans="1:7" x14ac:dyDescent="0.25">
      <c r="A451" s="6"/>
      <c r="B451" s="6"/>
      <c r="C451" s="6"/>
      <c r="D451" s="6"/>
      <c r="E451" s="6"/>
      <c r="F451" s="6"/>
      <c r="G451" s="6"/>
    </row>
    <row r="452" spans="1:7" x14ac:dyDescent="0.25">
      <c r="A452" s="6"/>
      <c r="B452" s="6"/>
      <c r="C452" s="6"/>
      <c r="D452" s="6"/>
      <c r="E452" s="6"/>
      <c r="F452" s="6"/>
      <c r="G452" s="6"/>
    </row>
    <row r="453" spans="1:7" x14ac:dyDescent="0.25">
      <c r="A453" s="6"/>
      <c r="B453" s="6"/>
      <c r="C453" s="6"/>
      <c r="D453" s="6"/>
      <c r="E453" s="6"/>
      <c r="F453" s="6"/>
      <c r="G453" s="6"/>
    </row>
    <row r="454" spans="1:7" x14ac:dyDescent="0.25">
      <c r="A454" s="6"/>
      <c r="B454" s="6"/>
      <c r="C454" s="6"/>
      <c r="D454" s="6"/>
      <c r="E454" s="6"/>
      <c r="F454" s="6"/>
      <c r="G454" s="6"/>
    </row>
    <row r="455" spans="1:7" x14ac:dyDescent="0.25">
      <c r="A455" s="6"/>
      <c r="B455" s="6"/>
      <c r="C455" s="6"/>
      <c r="D455" s="6"/>
      <c r="E455" s="6"/>
      <c r="F455" s="6"/>
      <c r="G455" s="6"/>
    </row>
    <row r="456" spans="1:7" x14ac:dyDescent="0.25">
      <c r="A456" s="6"/>
      <c r="B456" s="6"/>
      <c r="C456" s="6"/>
      <c r="D456" s="6"/>
      <c r="E456" s="6"/>
      <c r="F456" s="6"/>
      <c r="G456" s="6"/>
    </row>
    <row r="457" spans="1:7" x14ac:dyDescent="0.25">
      <c r="A457" s="6"/>
      <c r="B457" s="6"/>
      <c r="C457" s="6"/>
      <c r="D457" s="6"/>
      <c r="E457" s="6"/>
      <c r="F457" s="6"/>
      <c r="G457" s="6"/>
    </row>
    <row r="458" spans="1:7" x14ac:dyDescent="0.25">
      <c r="A458" s="6"/>
      <c r="B458" s="6"/>
      <c r="C458" s="6"/>
      <c r="D458" s="6"/>
      <c r="E458" s="6"/>
      <c r="F458" s="6"/>
      <c r="G458" s="6"/>
    </row>
    <row r="459" spans="1:7" x14ac:dyDescent="0.25">
      <c r="A459" s="6"/>
      <c r="B459" s="6"/>
      <c r="C459" s="6"/>
      <c r="D459" s="6"/>
      <c r="E459" s="6"/>
      <c r="F459" s="6"/>
      <c r="G459" s="6"/>
    </row>
    <row r="460" spans="1:7" x14ac:dyDescent="0.25">
      <c r="A460" s="6"/>
      <c r="B460" s="6"/>
      <c r="C460" s="6"/>
      <c r="D460" s="6"/>
      <c r="E460" s="6"/>
      <c r="F460" s="6"/>
      <c r="G460" s="6"/>
    </row>
    <row r="461" spans="1:7" x14ac:dyDescent="0.25">
      <c r="A461" s="6"/>
      <c r="B461" s="6"/>
      <c r="C461" s="6"/>
      <c r="D461" s="6"/>
      <c r="E461" s="6"/>
      <c r="F461" s="6"/>
      <c r="G461" s="6"/>
    </row>
    <row r="462" spans="1:7" x14ac:dyDescent="0.25">
      <c r="A462" s="6"/>
      <c r="B462" s="6"/>
      <c r="C462" s="6"/>
      <c r="D462" s="6"/>
      <c r="E462" s="6"/>
      <c r="F462" s="6"/>
      <c r="G462" s="6"/>
    </row>
    <row r="463" spans="1:7" x14ac:dyDescent="0.25">
      <c r="A463" s="6"/>
      <c r="B463" s="6"/>
      <c r="C463" s="6"/>
      <c r="D463" s="6"/>
      <c r="E463" s="6"/>
      <c r="F463" s="6"/>
      <c r="G463" s="6"/>
    </row>
    <row r="464" spans="1:7" x14ac:dyDescent="0.25">
      <c r="A464" s="6"/>
      <c r="B464" s="6"/>
      <c r="C464" s="6"/>
      <c r="D464" s="6"/>
      <c r="E464" s="6"/>
      <c r="F464" s="6"/>
      <c r="G464" s="6"/>
    </row>
    <row r="465" spans="1:7" x14ac:dyDescent="0.25">
      <c r="A465" s="6"/>
      <c r="B465" s="6"/>
      <c r="C465" s="6"/>
      <c r="D465" s="6"/>
      <c r="E465" s="6"/>
      <c r="F465" s="6"/>
      <c r="G465" s="6"/>
    </row>
    <row r="466" spans="1:7" x14ac:dyDescent="0.25">
      <c r="A466" s="6"/>
      <c r="B466" s="6"/>
      <c r="C466" s="6"/>
      <c r="D466" s="6"/>
      <c r="E466" s="6"/>
      <c r="F466" s="6"/>
      <c r="G466" s="6"/>
    </row>
    <row r="467" spans="1:7" x14ac:dyDescent="0.25">
      <c r="A467" s="6"/>
      <c r="B467" s="6"/>
      <c r="C467" s="6"/>
      <c r="D467" s="6"/>
      <c r="E467" s="6"/>
      <c r="F467" s="6"/>
      <c r="G467" s="6"/>
    </row>
    <row r="468" spans="1:7" x14ac:dyDescent="0.25">
      <c r="A468" s="6"/>
      <c r="B468" s="6"/>
      <c r="C468" s="6"/>
      <c r="D468" s="6"/>
      <c r="E468" s="6"/>
      <c r="F468" s="6"/>
      <c r="G468" s="6"/>
    </row>
    <row r="469" spans="1:7" x14ac:dyDescent="0.25">
      <c r="A469" s="6"/>
      <c r="B469" s="6"/>
      <c r="C469" s="6"/>
      <c r="D469" s="6"/>
      <c r="E469" s="6"/>
      <c r="F469" s="6"/>
      <c r="G469" s="6"/>
    </row>
    <row r="470" spans="1:7" x14ac:dyDescent="0.25">
      <c r="A470" s="6"/>
      <c r="B470" s="6"/>
      <c r="C470" s="6"/>
      <c r="D470" s="6"/>
      <c r="E470" s="6"/>
      <c r="F470" s="6"/>
      <c r="G470" s="6"/>
    </row>
    <row r="471" spans="1:7" x14ac:dyDescent="0.25">
      <c r="A471" s="6"/>
      <c r="B471" s="6"/>
      <c r="C471" s="6"/>
      <c r="D471" s="6"/>
      <c r="E471" s="6"/>
      <c r="F471" s="6"/>
      <c r="G471" s="6"/>
    </row>
    <row r="472" spans="1:7" x14ac:dyDescent="0.25">
      <c r="A472" s="6"/>
      <c r="B472" s="6"/>
      <c r="C472" s="6"/>
      <c r="D472" s="6"/>
      <c r="E472" s="6"/>
      <c r="F472" s="6"/>
      <c r="G472" s="6"/>
    </row>
    <row r="473" spans="1:7" x14ac:dyDescent="0.25">
      <c r="A473" s="6"/>
      <c r="B473" s="6"/>
      <c r="C473" s="6"/>
      <c r="D473" s="6"/>
      <c r="E473" s="6"/>
      <c r="F473" s="6"/>
      <c r="G473" s="6"/>
    </row>
    <row r="474" spans="1:7" x14ac:dyDescent="0.25">
      <c r="A474" s="6"/>
      <c r="B474" s="6"/>
      <c r="C474" s="6"/>
      <c r="D474" s="6"/>
      <c r="E474" s="6"/>
      <c r="F474" s="6"/>
      <c r="G474" s="6"/>
    </row>
    <row r="475" spans="1:7" x14ac:dyDescent="0.25">
      <c r="A475" s="6"/>
      <c r="B475" s="6"/>
      <c r="C475" s="6"/>
      <c r="D475" s="6"/>
      <c r="E475" s="6"/>
      <c r="F475" s="6"/>
      <c r="G475" s="6"/>
    </row>
    <row r="476" spans="1:7" x14ac:dyDescent="0.25">
      <c r="A476" s="6"/>
      <c r="B476" s="6"/>
      <c r="C476" s="6"/>
      <c r="D476" s="6"/>
      <c r="E476" s="6"/>
      <c r="F476" s="6"/>
      <c r="G476" s="6"/>
    </row>
    <row r="477" spans="1:7" x14ac:dyDescent="0.25">
      <c r="A477" s="6"/>
      <c r="B477" s="6"/>
      <c r="C477" s="6"/>
      <c r="D477" s="6"/>
      <c r="E477" s="6"/>
      <c r="F477" s="6"/>
      <c r="G477" s="6"/>
    </row>
    <row r="478" spans="1:7" x14ac:dyDescent="0.25">
      <c r="A478" s="6"/>
      <c r="B478" s="6"/>
      <c r="C478" s="6"/>
      <c r="D478" s="6"/>
      <c r="E478" s="6"/>
      <c r="F478" s="6"/>
      <c r="G478" s="6"/>
    </row>
    <row r="479" spans="1:7" x14ac:dyDescent="0.25">
      <c r="A479" s="6"/>
      <c r="B479" s="6"/>
      <c r="C479" s="6"/>
      <c r="D479" s="6"/>
      <c r="E479" s="6"/>
      <c r="F479" s="6"/>
      <c r="G479" s="6"/>
    </row>
    <row r="480" spans="1:7" x14ac:dyDescent="0.25">
      <c r="A480" s="6"/>
      <c r="B480" s="6"/>
      <c r="C480" s="6"/>
      <c r="D480" s="6"/>
      <c r="E480" s="6"/>
      <c r="F480" s="6"/>
      <c r="G480" s="6"/>
    </row>
    <row r="481" spans="1:7" x14ac:dyDescent="0.25">
      <c r="A481" s="6"/>
      <c r="B481" s="6"/>
      <c r="C481" s="6"/>
      <c r="D481" s="6"/>
      <c r="E481" s="6"/>
      <c r="F481" s="6"/>
      <c r="G481" s="6"/>
    </row>
    <row r="482" spans="1:7" x14ac:dyDescent="0.25">
      <c r="A482" s="6"/>
      <c r="B482" s="6"/>
      <c r="C482" s="6"/>
      <c r="D482" s="6"/>
      <c r="E482" s="6"/>
      <c r="F482" s="6"/>
      <c r="G482" s="6"/>
    </row>
    <row r="483" spans="1:7" x14ac:dyDescent="0.25">
      <c r="A483" s="6"/>
      <c r="B483" s="6"/>
      <c r="C483" s="6"/>
      <c r="D483" s="6"/>
      <c r="E483" s="6"/>
      <c r="F483" s="6"/>
      <c r="G483" s="6"/>
    </row>
    <row r="484" spans="1:7" x14ac:dyDescent="0.25">
      <c r="A484" s="6"/>
      <c r="B484" s="6"/>
      <c r="C484" s="6"/>
      <c r="D484" s="6"/>
      <c r="E484" s="6"/>
      <c r="F484" s="6"/>
      <c r="G484" s="6"/>
    </row>
    <row r="485" spans="1:7" x14ac:dyDescent="0.25">
      <c r="A485" s="6"/>
      <c r="B485" s="6"/>
      <c r="C485" s="6"/>
      <c r="D485" s="6"/>
      <c r="E485" s="6"/>
      <c r="F485" s="6"/>
      <c r="G485" s="6"/>
    </row>
    <row r="486" spans="1:7" x14ac:dyDescent="0.25">
      <c r="A486" s="6"/>
      <c r="B486" s="6"/>
      <c r="C486" s="6"/>
      <c r="D486" s="6"/>
      <c r="E486" s="6"/>
      <c r="F486" s="6"/>
      <c r="G486" s="6"/>
    </row>
    <row r="487" spans="1:7" x14ac:dyDescent="0.25">
      <c r="A487" s="6"/>
      <c r="B487" s="6"/>
      <c r="C487" s="6"/>
      <c r="D487" s="6"/>
      <c r="E487" s="6"/>
      <c r="F487" s="6"/>
      <c r="G487" s="6"/>
    </row>
    <row r="488" spans="1:7" x14ac:dyDescent="0.25">
      <c r="A488" s="6"/>
      <c r="B488" s="6"/>
      <c r="C488" s="6"/>
      <c r="D488" s="6"/>
      <c r="E488" s="6"/>
      <c r="F488" s="6"/>
      <c r="G488" s="6"/>
    </row>
    <row r="489" spans="1:7" x14ac:dyDescent="0.25">
      <c r="A489" s="6"/>
      <c r="B489" s="6"/>
      <c r="C489" s="6"/>
      <c r="D489" s="6"/>
      <c r="E489" s="6"/>
      <c r="F489" s="6"/>
      <c r="G489" s="6"/>
    </row>
    <row r="490" spans="1:7" x14ac:dyDescent="0.25">
      <c r="A490" s="6"/>
      <c r="B490" s="6"/>
      <c r="C490" s="6"/>
      <c r="D490" s="6"/>
      <c r="E490" s="6"/>
      <c r="F490" s="6"/>
      <c r="G490" s="6"/>
    </row>
    <row r="491" spans="1:7" x14ac:dyDescent="0.25">
      <c r="A491" s="6"/>
      <c r="B491" s="6"/>
      <c r="C491" s="6"/>
      <c r="D491" s="6"/>
      <c r="E491" s="6"/>
      <c r="F491" s="6"/>
      <c r="G491" s="6"/>
    </row>
    <row r="492" spans="1:7" x14ac:dyDescent="0.25">
      <c r="A492" s="6"/>
      <c r="B492" s="6"/>
      <c r="C492" s="6"/>
      <c r="D492" s="6"/>
      <c r="E492" s="6"/>
      <c r="F492" s="6"/>
      <c r="G492" s="6"/>
    </row>
    <row r="493" spans="1:7" x14ac:dyDescent="0.25">
      <c r="A493" s="6"/>
      <c r="B493" s="6"/>
      <c r="C493" s="6"/>
      <c r="D493" s="6"/>
      <c r="E493" s="6"/>
      <c r="F493" s="6"/>
      <c r="G493" s="6"/>
    </row>
    <row r="494" spans="1:7" x14ac:dyDescent="0.25">
      <c r="A494" s="6"/>
      <c r="B494" s="6"/>
      <c r="C494" s="6"/>
      <c r="D494" s="6"/>
      <c r="E494" s="6"/>
      <c r="F494" s="6"/>
      <c r="G494" s="6"/>
    </row>
    <row r="495" spans="1:7" x14ac:dyDescent="0.25">
      <c r="A495" s="6"/>
      <c r="B495" s="6"/>
      <c r="C495" s="6"/>
      <c r="D495" s="6"/>
      <c r="E495" s="6"/>
      <c r="F495" s="6"/>
      <c r="G495" s="6"/>
    </row>
    <row r="496" spans="1:7" x14ac:dyDescent="0.25">
      <c r="A496" s="6"/>
      <c r="B496" s="6"/>
      <c r="C496" s="6"/>
      <c r="D496" s="6"/>
      <c r="E496" s="6"/>
      <c r="F496" s="6"/>
      <c r="G496" s="6"/>
    </row>
    <row r="497" spans="1:7" x14ac:dyDescent="0.25">
      <c r="A497" s="6"/>
      <c r="B497" s="6"/>
      <c r="C497" s="6"/>
      <c r="D497" s="6"/>
      <c r="E497" s="6"/>
      <c r="F497" s="6"/>
      <c r="G497" s="6"/>
    </row>
    <row r="498" spans="1:7" x14ac:dyDescent="0.25">
      <c r="A498" s="6"/>
      <c r="B498" s="6"/>
      <c r="C498" s="6"/>
      <c r="D498" s="6"/>
      <c r="E498" s="6"/>
      <c r="F498" s="6"/>
      <c r="G498" s="6"/>
    </row>
    <row r="499" spans="1:7" x14ac:dyDescent="0.25">
      <c r="A499" s="6"/>
      <c r="B499" s="6"/>
      <c r="C499" s="6"/>
      <c r="D499" s="6"/>
      <c r="E499" s="6"/>
      <c r="F499" s="6"/>
      <c r="G499" s="6"/>
    </row>
    <row r="500" spans="1:7" x14ac:dyDescent="0.25">
      <c r="A500" s="6"/>
      <c r="B500" s="6"/>
      <c r="C500" s="6"/>
      <c r="D500" s="6"/>
      <c r="E500" s="6"/>
      <c r="F500" s="6"/>
      <c r="G500" s="6"/>
    </row>
    <row r="501" spans="1:7" x14ac:dyDescent="0.25">
      <c r="A501" s="6"/>
      <c r="B501" s="6"/>
      <c r="C501" s="6"/>
      <c r="D501" s="6"/>
      <c r="E501" s="6"/>
      <c r="F501" s="6"/>
      <c r="G501" s="6"/>
    </row>
    <row r="502" spans="1:7" x14ac:dyDescent="0.25">
      <c r="A502" s="6"/>
      <c r="B502" s="6"/>
      <c r="C502" s="6"/>
      <c r="D502" s="6"/>
      <c r="E502" s="6"/>
      <c r="F502" s="6"/>
      <c r="G502" s="6"/>
    </row>
    <row r="503" spans="1:7" x14ac:dyDescent="0.25">
      <c r="A503" s="6"/>
      <c r="B503" s="6"/>
      <c r="C503" s="6"/>
      <c r="D503" s="6"/>
      <c r="E503" s="6"/>
      <c r="F503" s="6"/>
      <c r="G503" s="6"/>
    </row>
    <row r="504" spans="1:7" x14ac:dyDescent="0.25">
      <c r="A504" s="6"/>
      <c r="B504" s="6"/>
      <c r="C504" s="6"/>
      <c r="D504" s="6"/>
      <c r="E504" s="6"/>
      <c r="F504" s="6"/>
      <c r="G504" s="6"/>
    </row>
    <row r="505" spans="1:7" x14ac:dyDescent="0.25">
      <c r="A505" s="6"/>
      <c r="B505" s="6"/>
      <c r="C505" s="6"/>
      <c r="D505" s="6"/>
      <c r="E505" s="6"/>
      <c r="F505" s="6"/>
      <c r="G505" s="6"/>
    </row>
    <row r="506" spans="1:7" x14ac:dyDescent="0.25">
      <c r="A506" s="6"/>
      <c r="B506" s="6"/>
      <c r="C506" s="6"/>
      <c r="D506" s="6"/>
      <c r="E506" s="6"/>
      <c r="F506" s="6"/>
      <c r="G506" s="6"/>
    </row>
    <row r="507" spans="1:7" x14ac:dyDescent="0.25">
      <c r="A507" s="6"/>
      <c r="B507" s="6"/>
      <c r="C507" s="6"/>
      <c r="D507" s="6"/>
      <c r="E507" s="6"/>
      <c r="F507" s="6"/>
      <c r="G507" s="6"/>
    </row>
    <row r="508" spans="1:7" x14ac:dyDescent="0.25">
      <c r="A508" s="6"/>
      <c r="B508" s="6"/>
      <c r="C508" s="6"/>
      <c r="D508" s="6"/>
      <c r="E508" s="6"/>
      <c r="F508" s="6"/>
      <c r="G508" s="6"/>
    </row>
    <row r="509" spans="1:7" x14ac:dyDescent="0.25">
      <c r="A509" s="6"/>
      <c r="B509" s="6"/>
      <c r="C509" s="6"/>
      <c r="D509" s="6"/>
      <c r="E509" s="6"/>
      <c r="F509" s="6"/>
      <c r="G509" s="6"/>
    </row>
    <row r="510" spans="1:7" x14ac:dyDescent="0.25">
      <c r="A510" s="6"/>
      <c r="B510" s="6"/>
      <c r="C510" s="6"/>
      <c r="D510" s="6"/>
      <c r="E510" s="6"/>
      <c r="F510" s="6"/>
      <c r="G510" s="6"/>
    </row>
    <row r="511" spans="1:7" x14ac:dyDescent="0.25">
      <c r="A511" s="6"/>
      <c r="B511" s="6"/>
      <c r="C511" s="6"/>
      <c r="D511" s="6"/>
      <c r="E511" s="6"/>
      <c r="F511" s="6"/>
      <c r="G511" s="6"/>
    </row>
    <row r="512" spans="1:7" x14ac:dyDescent="0.25">
      <c r="A512" s="6"/>
      <c r="B512" s="6"/>
      <c r="C512" s="6"/>
      <c r="D512" s="6"/>
      <c r="E512" s="6"/>
      <c r="F512" s="6"/>
      <c r="G512" s="6"/>
    </row>
    <row r="513" spans="1:7" x14ac:dyDescent="0.25">
      <c r="A513" s="6"/>
      <c r="B513" s="6"/>
      <c r="C513" s="6"/>
      <c r="D513" s="6"/>
      <c r="E513" s="6"/>
      <c r="F513" s="6"/>
      <c r="G513" s="6"/>
    </row>
    <row r="514" spans="1:7" x14ac:dyDescent="0.25">
      <c r="A514" s="6"/>
      <c r="B514" s="6"/>
      <c r="C514" s="6"/>
      <c r="D514" s="6"/>
      <c r="E514" s="6"/>
      <c r="F514" s="6"/>
      <c r="G514" s="6"/>
    </row>
    <row r="515" spans="1:7" x14ac:dyDescent="0.25">
      <c r="A515" s="6"/>
      <c r="B515" s="6"/>
      <c r="C515" s="6"/>
      <c r="D515" s="6"/>
      <c r="E515" s="6"/>
      <c r="F515" s="6"/>
      <c r="G515" s="6"/>
    </row>
    <row r="516" spans="1:7" x14ac:dyDescent="0.25">
      <c r="A516" s="6"/>
      <c r="B516" s="6"/>
      <c r="C516" s="6"/>
      <c r="D516" s="6"/>
      <c r="E516" s="6"/>
      <c r="F516" s="6"/>
      <c r="G516" s="6"/>
    </row>
    <row r="517" spans="1:7" x14ac:dyDescent="0.25">
      <c r="A517" s="6"/>
      <c r="B517" s="6"/>
      <c r="C517" s="6"/>
      <c r="D517" s="6"/>
      <c r="E517" s="6"/>
      <c r="F517" s="6"/>
      <c r="G517" s="6"/>
    </row>
    <row r="518" spans="1:7" x14ac:dyDescent="0.25">
      <c r="A518" s="6"/>
      <c r="B518" s="6"/>
      <c r="C518" s="6"/>
      <c r="D518" s="6"/>
      <c r="E518" s="6"/>
      <c r="F518" s="6"/>
      <c r="G518" s="6"/>
    </row>
    <row r="519" spans="1:7" x14ac:dyDescent="0.25">
      <c r="A519" s="6"/>
      <c r="B519" s="6"/>
      <c r="C519" s="6"/>
      <c r="D519" s="6"/>
      <c r="E519" s="6"/>
      <c r="F519" s="6"/>
      <c r="G519" s="6"/>
    </row>
    <row r="520" spans="1:7" x14ac:dyDescent="0.25">
      <c r="A520" s="6"/>
      <c r="B520" s="6"/>
      <c r="C520" s="6"/>
      <c r="D520" s="6"/>
      <c r="E520" s="6"/>
      <c r="F520" s="6"/>
      <c r="G520" s="6"/>
    </row>
    <row r="521" spans="1:7" x14ac:dyDescent="0.25">
      <c r="A521" s="6"/>
      <c r="B521" s="6"/>
      <c r="C521" s="6"/>
      <c r="D521" s="6"/>
      <c r="E521" s="6"/>
      <c r="F521" s="6"/>
      <c r="G521" s="6"/>
    </row>
    <row r="522" spans="1:7" x14ac:dyDescent="0.25">
      <c r="A522" s="6"/>
      <c r="B522" s="6"/>
      <c r="C522" s="6"/>
      <c r="D522" s="6"/>
      <c r="E522" s="6"/>
      <c r="F522" s="6"/>
      <c r="G522" s="6"/>
    </row>
    <row r="523" spans="1:7" x14ac:dyDescent="0.25">
      <c r="A523" s="6"/>
      <c r="B523" s="6"/>
      <c r="C523" s="6"/>
      <c r="D523" s="6"/>
      <c r="E523" s="6"/>
      <c r="F523" s="6"/>
      <c r="G523" s="6"/>
    </row>
    <row r="524" spans="1:7" x14ac:dyDescent="0.25">
      <c r="A524" s="6"/>
      <c r="B524" s="6"/>
      <c r="C524" s="6"/>
      <c r="D524" s="6"/>
      <c r="E524" s="6"/>
      <c r="F524" s="6"/>
      <c r="G524" s="6"/>
    </row>
    <row r="525" spans="1:7" x14ac:dyDescent="0.25">
      <c r="A525" s="6"/>
      <c r="B525" s="6"/>
      <c r="C525" s="6"/>
      <c r="D525" s="6"/>
      <c r="E525" s="6"/>
      <c r="F525" s="6"/>
      <c r="G525" s="6"/>
    </row>
    <row r="526" spans="1:7" x14ac:dyDescent="0.25">
      <c r="A526" s="6"/>
      <c r="B526" s="6"/>
      <c r="C526" s="6"/>
      <c r="D526" s="6"/>
      <c r="E526" s="6"/>
      <c r="F526" s="6"/>
      <c r="G526" s="6"/>
    </row>
    <row r="527" spans="1:7" x14ac:dyDescent="0.25">
      <c r="A527" s="6"/>
      <c r="B527" s="6"/>
      <c r="C527" s="6"/>
      <c r="D527" s="6"/>
      <c r="E527" s="6"/>
      <c r="F527" s="6"/>
      <c r="G527" s="6"/>
    </row>
    <row r="528" spans="1:7" x14ac:dyDescent="0.25">
      <c r="A528" s="6"/>
      <c r="B528" s="6"/>
      <c r="C528" s="6"/>
      <c r="D528" s="6"/>
      <c r="E528" s="6"/>
      <c r="F528" s="6"/>
      <c r="G528" s="6"/>
    </row>
    <row r="529" spans="1:7" x14ac:dyDescent="0.25">
      <c r="A529" s="6"/>
      <c r="B529" s="6"/>
      <c r="C529" s="6"/>
      <c r="D529" s="6"/>
      <c r="E529" s="6"/>
      <c r="F529" s="6"/>
      <c r="G529" s="6"/>
    </row>
    <row r="530" spans="1:7" x14ac:dyDescent="0.25">
      <c r="A530" s="6"/>
      <c r="B530" s="6"/>
      <c r="C530" s="6"/>
      <c r="D530" s="6"/>
      <c r="E530" s="6"/>
      <c r="F530" s="6"/>
      <c r="G530" s="6"/>
    </row>
    <row r="531" spans="1:7" x14ac:dyDescent="0.25">
      <c r="A531" s="6"/>
      <c r="B531" s="6"/>
      <c r="C531" s="6"/>
      <c r="D531" s="6"/>
      <c r="E531" s="6"/>
      <c r="F531" s="6"/>
      <c r="G531" s="6"/>
    </row>
    <row r="532" spans="1:7" x14ac:dyDescent="0.25">
      <c r="A532" s="6"/>
      <c r="B532" s="6"/>
      <c r="C532" s="6"/>
      <c r="D532" s="6"/>
      <c r="E532" s="6"/>
      <c r="F532" s="6"/>
      <c r="G532" s="6"/>
    </row>
    <row r="533" spans="1:7" x14ac:dyDescent="0.25">
      <c r="A533" s="6"/>
      <c r="B533" s="6"/>
      <c r="C533" s="6"/>
      <c r="D533" s="6"/>
      <c r="E533" s="6"/>
      <c r="F533" s="6"/>
      <c r="G533" s="6"/>
    </row>
    <row r="534" spans="1:7" x14ac:dyDescent="0.25">
      <c r="A534" s="6"/>
      <c r="B534" s="6"/>
      <c r="C534" s="6"/>
      <c r="D534" s="6"/>
      <c r="E534" s="6"/>
      <c r="F534" s="6"/>
      <c r="G534" s="6"/>
    </row>
    <row r="535" spans="1:7" x14ac:dyDescent="0.25">
      <c r="A535" s="6"/>
      <c r="B535" s="6"/>
      <c r="C535" s="6"/>
      <c r="D535" s="6"/>
      <c r="E535" s="6"/>
      <c r="F535" s="6"/>
      <c r="G535" s="6"/>
    </row>
    <row r="536" spans="1:7" x14ac:dyDescent="0.25">
      <c r="A536" s="6"/>
      <c r="B536" s="6"/>
      <c r="C536" s="6"/>
      <c r="D536" s="6"/>
      <c r="E536" s="6"/>
      <c r="F536" s="6"/>
      <c r="G536" s="6"/>
    </row>
    <row r="537" spans="1:7" x14ac:dyDescent="0.25">
      <c r="A537" s="6"/>
      <c r="B537" s="6"/>
      <c r="C537" s="6"/>
      <c r="D537" s="6"/>
      <c r="E537" s="6"/>
      <c r="F537" s="6"/>
      <c r="G537" s="6"/>
    </row>
    <row r="538" spans="1:7" x14ac:dyDescent="0.25">
      <c r="A538" s="6"/>
      <c r="B538" s="6"/>
      <c r="C538" s="6"/>
      <c r="D538" s="6"/>
      <c r="E538" s="6"/>
      <c r="F538" s="6"/>
      <c r="G538" s="6"/>
    </row>
    <row r="539" spans="1:7" x14ac:dyDescent="0.25">
      <c r="A539" s="6"/>
      <c r="B539" s="6"/>
      <c r="C539" s="6"/>
      <c r="D539" s="6"/>
      <c r="E539" s="6"/>
      <c r="F539" s="6"/>
      <c r="G539" s="6"/>
    </row>
    <row r="540" spans="1:7" x14ac:dyDescent="0.25">
      <c r="A540" s="6"/>
      <c r="B540" s="6"/>
      <c r="C540" s="6"/>
      <c r="D540" s="6"/>
      <c r="E540" s="6"/>
      <c r="F540" s="6"/>
      <c r="G540" s="6"/>
    </row>
    <row r="541" spans="1:7" x14ac:dyDescent="0.25">
      <c r="A541" s="6"/>
      <c r="B541" s="6"/>
      <c r="C541" s="6"/>
      <c r="D541" s="6"/>
      <c r="E541" s="6"/>
      <c r="F541" s="6"/>
      <c r="G541" s="6"/>
    </row>
    <row r="542" spans="1:7" x14ac:dyDescent="0.25">
      <c r="A542" s="6"/>
      <c r="B542" s="6"/>
      <c r="C542" s="6"/>
      <c r="D542" s="6"/>
      <c r="E542" s="6"/>
      <c r="F542" s="6"/>
      <c r="G542" s="6"/>
    </row>
    <row r="543" spans="1:7" x14ac:dyDescent="0.25">
      <c r="A543" s="6"/>
      <c r="B543" s="6"/>
      <c r="C543" s="6"/>
      <c r="D543" s="6"/>
      <c r="E543" s="6"/>
      <c r="F543" s="6"/>
      <c r="G543" s="6"/>
    </row>
    <row r="544" spans="1:7" x14ac:dyDescent="0.25">
      <c r="A544" s="6"/>
      <c r="B544" s="6"/>
      <c r="C544" s="6"/>
      <c r="D544" s="6"/>
      <c r="E544" s="6"/>
      <c r="F544" s="6"/>
      <c r="G544" s="6"/>
    </row>
    <row r="545" spans="1:7" x14ac:dyDescent="0.25">
      <c r="A545" s="6"/>
      <c r="B545" s="6"/>
      <c r="C545" s="6"/>
      <c r="D545" s="6"/>
      <c r="E545" s="6"/>
      <c r="F545" s="6"/>
      <c r="G545" s="6"/>
    </row>
    <row r="546" spans="1:7" x14ac:dyDescent="0.25">
      <c r="A546" s="6"/>
      <c r="B546" s="6"/>
      <c r="C546" s="6"/>
      <c r="D546" s="6"/>
      <c r="E546" s="6"/>
      <c r="F546" s="6"/>
      <c r="G546" s="6"/>
    </row>
    <row r="547" spans="1:7" x14ac:dyDescent="0.25">
      <c r="A547" s="6"/>
      <c r="B547" s="6"/>
      <c r="C547" s="6"/>
      <c r="D547" s="6"/>
      <c r="E547" s="6"/>
      <c r="F547" s="6"/>
      <c r="G547" s="6"/>
    </row>
    <row r="548" spans="1:7" x14ac:dyDescent="0.25">
      <c r="A548" s="6"/>
      <c r="B548" s="6"/>
      <c r="C548" s="6"/>
      <c r="D548" s="6"/>
      <c r="E548" s="6"/>
      <c r="F548" s="6"/>
      <c r="G548" s="6"/>
    </row>
    <row r="549" spans="1:7" x14ac:dyDescent="0.25">
      <c r="A549" s="6"/>
      <c r="B549" s="6"/>
      <c r="C549" s="6"/>
      <c r="D549" s="6"/>
      <c r="E549" s="6"/>
      <c r="F549" s="6"/>
      <c r="G549" s="6"/>
    </row>
    <row r="550" spans="1:7" x14ac:dyDescent="0.25">
      <c r="A550" s="6"/>
      <c r="B550" s="6"/>
      <c r="C550" s="6"/>
      <c r="D550" s="6"/>
      <c r="E550" s="6"/>
      <c r="F550" s="6"/>
      <c r="G550" s="6"/>
    </row>
    <row r="551" spans="1:7" x14ac:dyDescent="0.25">
      <c r="A551" s="6"/>
      <c r="B551" s="6"/>
      <c r="C551" s="6"/>
      <c r="D551" s="6"/>
      <c r="E551" s="6"/>
      <c r="F551" s="6"/>
      <c r="G551" s="6"/>
    </row>
    <row r="552" spans="1:7" x14ac:dyDescent="0.25">
      <c r="A552" s="6"/>
      <c r="B552" s="6"/>
      <c r="C552" s="6"/>
      <c r="D552" s="6"/>
      <c r="E552" s="6"/>
      <c r="F552" s="6"/>
      <c r="G552" s="6"/>
    </row>
    <row r="553" spans="1:7" x14ac:dyDescent="0.25">
      <c r="A553" s="6"/>
      <c r="B553" s="6"/>
      <c r="C553" s="6"/>
      <c r="D553" s="6"/>
      <c r="E553" s="6"/>
      <c r="F553" s="6"/>
      <c r="G553" s="6"/>
    </row>
    <row r="554" spans="1:7" x14ac:dyDescent="0.25">
      <c r="A554" s="6"/>
      <c r="B554" s="6"/>
      <c r="C554" s="6"/>
      <c r="D554" s="6"/>
      <c r="E554" s="6"/>
      <c r="F554" s="6"/>
      <c r="G554" s="6"/>
    </row>
    <row r="555" spans="1:7" x14ac:dyDescent="0.25">
      <c r="A555" s="6"/>
      <c r="B555" s="6"/>
      <c r="C555" s="6"/>
      <c r="D555" s="6"/>
      <c r="E555" s="6"/>
      <c r="F555" s="6"/>
      <c r="G555" s="6"/>
    </row>
    <row r="556" spans="1:7" x14ac:dyDescent="0.25">
      <c r="A556" s="6"/>
      <c r="B556" s="6"/>
      <c r="C556" s="6"/>
      <c r="D556" s="6"/>
      <c r="E556" s="6"/>
      <c r="F556" s="6"/>
      <c r="G556" s="6"/>
    </row>
    <row r="557" spans="1:7" x14ac:dyDescent="0.25">
      <c r="A557" s="6"/>
      <c r="B557" s="6"/>
      <c r="C557" s="6"/>
      <c r="D557" s="6"/>
      <c r="E557" s="6"/>
      <c r="F557" s="6"/>
      <c r="G557" s="6"/>
    </row>
    <row r="558" spans="1:7" x14ac:dyDescent="0.25">
      <c r="A558" s="6"/>
      <c r="B558" s="6"/>
      <c r="C558" s="6"/>
      <c r="D558" s="6"/>
      <c r="E558" s="6"/>
      <c r="F558" s="6"/>
      <c r="G558" s="6"/>
    </row>
    <row r="559" spans="1:7" x14ac:dyDescent="0.25">
      <c r="A559" s="6"/>
      <c r="B559" s="6"/>
      <c r="C559" s="6"/>
      <c r="D559" s="6"/>
      <c r="E559" s="6"/>
      <c r="F559" s="6"/>
      <c r="G559" s="6"/>
    </row>
    <row r="560" spans="1:7" x14ac:dyDescent="0.25">
      <c r="A560" s="6"/>
      <c r="B560" s="6"/>
      <c r="C560" s="6"/>
      <c r="D560" s="6"/>
      <c r="E560" s="6"/>
      <c r="F560" s="6"/>
      <c r="G560" s="6"/>
    </row>
    <row r="561" spans="1:7" x14ac:dyDescent="0.25">
      <c r="A561" s="6"/>
      <c r="B561" s="6"/>
      <c r="C561" s="6"/>
      <c r="D561" s="6"/>
      <c r="E561" s="6"/>
      <c r="F561" s="6"/>
      <c r="G561" s="6"/>
    </row>
    <row r="562" spans="1:7" x14ac:dyDescent="0.25">
      <c r="A562" s="6"/>
      <c r="B562" s="6"/>
      <c r="C562" s="6"/>
      <c r="D562" s="6"/>
      <c r="E562" s="6"/>
      <c r="F562" s="6"/>
      <c r="G562" s="6"/>
    </row>
    <row r="563" spans="1:7" x14ac:dyDescent="0.25">
      <c r="A563" s="6"/>
      <c r="B563" s="6"/>
      <c r="C563" s="6"/>
      <c r="D563" s="6"/>
      <c r="E563" s="6"/>
      <c r="F563" s="6"/>
      <c r="G563" s="6"/>
    </row>
    <row r="564" spans="1:7" x14ac:dyDescent="0.25">
      <c r="A564" s="6"/>
      <c r="B564" s="6"/>
      <c r="C564" s="6"/>
      <c r="D564" s="6"/>
      <c r="E564" s="6"/>
      <c r="F564" s="6"/>
      <c r="G564" s="6"/>
    </row>
    <row r="565" spans="1:7" x14ac:dyDescent="0.25">
      <c r="A565" s="6"/>
      <c r="B565" s="6"/>
      <c r="C565" s="6"/>
      <c r="D565" s="6"/>
      <c r="E565" s="6"/>
      <c r="F565" s="6"/>
      <c r="G565" s="6"/>
    </row>
    <row r="566" spans="1:7" x14ac:dyDescent="0.25">
      <c r="A566" s="6"/>
      <c r="B566" s="6"/>
      <c r="C566" s="6"/>
      <c r="D566" s="6"/>
      <c r="E566" s="6"/>
      <c r="F566" s="6"/>
      <c r="G566" s="6"/>
    </row>
    <row r="567" spans="1:7" x14ac:dyDescent="0.25">
      <c r="A567" s="6"/>
      <c r="B567" s="6"/>
      <c r="C567" s="6"/>
      <c r="D567" s="6"/>
      <c r="E567" s="6"/>
      <c r="F567" s="6"/>
      <c r="G567" s="6"/>
    </row>
    <row r="568" spans="1:7" x14ac:dyDescent="0.25">
      <c r="A568" s="6"/>
      <c r="B568" s="6"/>
      <c r="C568" s="6"/>
      <c r="D568" s="6"/>
      <c r="E568" s="6"/>
      <c r="F568" s="6"/>
      <c r="G568" s="6"/>
    </row>
    <row r="569" spans="1:7" x14ac:dyDescent="0.25">
      <c r="A569" s="6"/>
      <c r="B569" s="6"/>
      <c r="C569" s="6"/>
      <c r="D569" s="6"/>
      <c r="E569" s="6"/>
      <c r="F569" s="6"/>
      <c r="G569" s="6"/>
    </row>
    <row r="570" spans="1:7" x14ac:dyDescent="0.25">
      <c r="A570" s="6"/>
      <c r="B570" s="6"/>
      <c r="C570" s="6"/>
      <c r="D570" s="6"/>
      <c r="E570" s="6"/>
      <c r="F570" s="6"/>
      <c r="G570" s="6"/>
    </row>
    <row r="571" spans="1:7" x14ac:dyDescent="0.25">
      <c r="A571" s="6"/>
      <c r="B571" s="6"/>
      <c r="C571" s="6"/>
      <c r="D571" s="6"/>
      <c r="E571" s="6"/>
      <c r="F571" s="6"/>
      <c r="G571" s="6"/>
    </row>
    <row r="572" spans="1:7" x14ac:dyDescent="0.25">
      <c r="A572" s="6"/>
      <c r="B572" s="6"/>
      <c r="C572" s="6"/>
      <c r="D572" s="6"/>
      <c r="E572" s="6"/>
      <c r="F572" s="6"/>
      <c r="G572" s="6"/>
    </row>
    <row r="573" spans="1:7" x14ac:dyDescent="0.25">
      <c r="A573" s="6"/>
      <c r="B573" s="6"/>
      <c r="C573" s="6"/>
      <c r="D573" s="6"/>
      <c r="E573" s="6"/>
      <c r="F573" s="6"/>
      <c r="G573" s="6"/>
    </row>
    <row r="574" spans="1:7" x14ac:dyDescent="0.25">
      <c r="A574" s="6"/>
      <c r="B574" s="6"/>
      <c r="C574" s="6"/>
      <c r="D574" s="6"/>
      <c r="E574" s="6"/>
      <c r="F574" s="6"/>
      <c r="G574" s="6"/>
    </row>
    <row r="575" spans="1:7" x14ac:dyDescent="0.25">
      <c r="A575" s="6"/>
      <c r="B575" s="6"/>
      <c r="C575" s="6"/>
      <c r="D575" s="6"/>
      <c r="E575" s="6"/>
      <c r="F575" s="6"/>
      <c r="G575" s="6"/>
    </row>
    <row r="576" spans="1:7" x14ac:dyDescent="0.25">
      <c r="A576" s="6"/>
      <c r="B576" s="6"/>
      <c r="C576" s="6"/>
      <c r="D576" s="6"/>
      <c r="E576" s="6"/>
      <c r="F576" s="6"/>
      <c r="G576" s="6"/>
    </row>
    <row r="577" spans="1:7" x14ac:dyDescent="0.25">
      <c r="A577" s="6"/>
      <c r="B577" s="6"/>
      <c r="C577" s="6"/>
      <c r="D577" s="6"/>
      <c r="E577" s="6"/>
      <c r="F577" s="6"/>
      <c r="G577" s="6"/>
    </row>
    <row r="578" spans="1:7" x14ac:dyDescent="0.25">
      <c r="A578" s="6"/>
      <c r="B578" s="6"/>
      <c r="C578" s="6"/>
      <c r="D578" s="6"/>
      <c r="E578" s="6"/>
      <c r="F578" s="6"/>
      <c r="G578" s="6"/>
    </row>
    <row r="579" spans="1:7" x14ac:dyDescent="0.25">
      <c r="A579" s="6"/>
      <c r="B579" s="6"/>
      <c r="C579" s="6"/>
      <c r="D579" s="6"/>
      <c r="E579" s="6"/>
      <c r="F579" s="6"/>
      <c r="G579" s="6"/>
    </row>
    <row r="580" spans="1:7" x14ac:dyDescent="0.25">
      <c r="A580" s="6"/>
      <c r="B580" s="6"/>
      <c r="C580" s="6"/>
      <c r="D580" s="6"/>
      <c r="E580" s="6"/>
      <c r="F580" s="6"/>
      <c r="G580" s="6"/>
    </row>
    <row r="581" spans="1:7" x14ac:dyDescent="0.25">
      <c r="A581" s="6"/>
      <c r="B581" s="6"/>
      <c r="C581" s="6"/>
      <c r="D581" s="6"/>
      <c r="E581" s="6"/>
      <c r="F581" s="6"/>
      <c r="G581" s="6"/>
    </row>
    <row r="582" spans="1:7" x14ac:dyDescent="0.25">
      <c r="A582" s="6"/>
      <c r="B582" s="6"/>
      <c r="C582" s="6"/>
      <c r="D582" s="6"/>
      <c r="E582" s="6"/>
      <c r="F582" s="6"/>
      <c r="G582" s="6"/>
    </row>
    <row r="583" spans="1:7" x14ac:dyDescent="0.25">
      <c r="A583" s="6"/>
      <c r="B583" s="6"/>
      <c r="C583" s="6"/>
      <c r="D583" s="6"/>
      <c r="E583" s="6"/>
      <c r="F583" s="6"/>
      <c r="G583" s="6"/>
    </row>
    <row r="584" spans="1:7" x14ac:dyDescent="0.25">
      <c r="A584" s="6"/>
      <c r="B584" s="6"/>
      <c r="C584" s="6"/>
      <c r="D584" s="6"/>
      <c r="E584" s="6"/>
      <c r="F584" s="6"/>
      <c r="G584" s="6"/>
    </row>
    <row r="585" spans="1:7" x14ac:dyDescent="0.25">
      <c r="A585" s="6"/>
      <c r="B585" s="6"/>
      <c r="C585" s="6"/>
      <c r="D585" s="6"/>
      <c r="E585" s="6"/>
      <c r="F585" s="6"/>
      <c r="G585" s="6"/>
    </row>
    <row r="586" spans="1:7" x14ac:dyDescent="0.25">
      <c r="A586" s="6"/>
      <c r="B586" s="6"/>
      <c r="C586" s="6"/>
      <c r="D586" s="6"/>
      <c r="E586" s="6"/>
      <c r="F586" s="6"/>
      <c r="G586" s="6"/>
    </row>
    <row r="587" spans="1:7" x14ac:dyDescent="0.25">
      <c r="A587" s="6"/>
      <c r="B587" s="6"/>
      <c r="C587" s="6"/>
      <c r="D587" s="6"/>
      <c r="E587" s="6"/>
      <c r="F587" s="6"/>
      <c r="G587" s="6"/>
    </row>
    <row r="588" spans="1:7" x14ac:dyDescent="0.25">
      <c r="A588" s="6"/>
      <c r="B588" s="6"/>
      <c r="C588" s="6"/>
      <c r="D588" s="6"/>
      <c r="E588" s="6"/>
      <c r="F588" s="6"/>
      <c r="G588" s="6"/>
    </row>
    <row r="589" spans="1:7" x14ac:dyDescent="0.25">
      <c r="A589" s="6"/>
      <c r="B589" s="6"/>
      <c r="C589" s="6"/>
      <c r="D589" s="6"/>
      <c r="E589" s="6"/>
      <c r="F589" s="6"/>
      <c r="G589" s="6"/>
    </row>
    <row r="590" spans="1:7" x14ac:dyDescent="0.25">
      <c r="A590" s="6"/>
      <c r="B590" s="6"/>
      <c r="C590" s="6"/>
      <c r="D590" s="6"/>
      <c r="E590" s="6"/>
      <c r="F590" s="6"/>
      <c r="G590" s="6"/>
    </row>
    <row r="591" spans="1:7" x14ac:dyDescent="0.25">
      <c r="A591" s="6"/>
      <c r="B591" s="6"/>
      <c r="C591" s="6"/>
      <c r="D591" s="6"/>
      <c r="E591" s="6"/>
      <c r="F591" s="6"/>
      <c r="G591" s="6"/>
    </row>
    <row r="592" spans="1:7" x14ac:dyDescent="0.25">
      <c r="A592" s="6"/>
      <c r="B592" s="6"/>
      <c r="C592" s="6"/>
      <c r="D592" s="6"/>
      <c r="E592" s="6"/>
      <c r="F592" s="6"/>
      <c r="G592" s="6"/>
    </row>
    <row r="593" spans="1:7" x14ac:dyDescent="0.25">
      <c r="A593" s="6"/>
      <c r="B593" s="6"/>
      <c r="C593" s="6"/>
      <c r="D593" s="6"/>
      <c r="E593" s="6"/>
      <c r="F593" s="6"/>
      <c r="G593" s="6"/>
    </row>
    <row r="594" spans="1:7" x14ac:dyDescent="0.25">
      <c r="A594" s="6"/>
      <c r="B594" s="6"/>
      <c r="C594" s="6"/>
      <c r="D594" s="6"/>
      <c r="E594" s="6"/>
      <c r="F594" s="6"/>
      <c r="G594" s="6"/>
    </row>
    <row r="595" spans="1:7" x14ac:dyDescent="0.25">
      <c r="A595" s="6"/>
      <c r="B595" s="6"/>
      <c r="C595" s="6"/>
      <c r="D595" s="6"/>
      <c r="E595" s="6"/>
      <c r="F595" s="6"/>
      <c r="G595" s="6"/>
    </row>
    <row r="596" spans="1:7" x14ac:dyDescent="0.25">
      <c r="A596" s="6"/>
      <c r="B596" s="6"/>
      <c r="C596" s="6"/>
      <c r="D596" s="6"/>
      <c r="E596" s="6"/>
      <c r="F596" s="6"/>
      <c r="G596" s="6"/>
    </row>
    <row r="597" spans="1:7" x14ac:dyDescent="0.25">
      <c r="A597" s="6"/>
      <c r="B597" s="6"/>
      <c r="C597" s="6"/>
      <c r="D597" s="6"/>
      <c r="E597" s="6"/>
      <c r="F597" s="6"/>
      <c r="G597" s="6"/>
    </row>
    <row r="598" spans="1:7" x14ac:dyDescent="0.25">
      <c r="A598" s="6"/>
      <c r="B598" s="6"/>
      <c r="C598" s="6"/>
      <c r="D598" s="6"/>
      <c r="E598" s="6"/>
      <c r="F598" s="6"/>
      <c r="G598" s="6"/>
    </row>
    <row r="599" spans="1:7" x14ac:dyDescent="0.25">
      <c r="A599" s="6"/>
      <c r="B599" s="6"/>
      <c r="C599" s="6"/>
      <c r="D599" s="6"/>
      <c r="E599" s="6"/>
      <c r="F599" s="6"/>
      <c r="G599" s="6"/>
    </row>
    <row r="600" spans="1:7" x14ac:dyDescent="0.25">
      <c r="A600" s="6"/>
      <c r="B600" s="6"/>
      <c r="C600" s="6"/>
      <c r="D600" s="6"/>
      <c r="E600" s="6"/>
      <c r="F600" s="6"/>
      <c r="G600" s="6"/>
    </row>
    <row r="601" spans="1:7" x14ac:dyDescent="0.25">
      <c r="A601" s="6"/>
      <c r="B601" s="6"/>
      <c r="C601" s="6"/>
      <c r="D601" s="6"/>
      <c r="E601" s="6"/>
      <c r="F601" s="6"/>
      <c r="G601" s="6"/>
    </row>
    <row r="602" spans="1:7" x14ac:dyDescent="0.25">
      <c r="A602" s="6"/>
      <c r="B602" s="6"/>
      <c r="C602" s="6"/>
      <c r="D602" s="6"/>
      <c r="E602" s="6"/>
      <c r="F602" s="6"/>
      <c r="G602" s="6"/>
    </row>
    <row r="603" spans="1:7" x14ac:dyDescent="0.25">
      <c r="A603" s="6"/>
      <c r="B603" s="6"/>
      <c r="C603" s="6"/>
      <c r="D603" s="6"/>
      <c r="E603" s="6"/>
      <c r="F603" s="6"/>
      <c r="G603" s="6"/>
    </row>
    <row r="604" spans="1:7" x14ac:dyDescent="0.25">
      <c r="A604" s="6"/>
      <c r="B604" s="6"/>
      <c r="C604" s="6"/>
      <c r="D604" s="6"/>
      <c r="E604" s="6"/>
      <c r="F604" s="6"/>
      <c r="G604" s="6"/>
    </row>
    <row r="605" spans="1:7" x14ac:dyDescent="0.25">
      <c r="A605" s="6"/>
      <c r="B605" s="6"/>
      <c r="C605" s="6"/>
      <c r="D605" s="6"/>
      <c r="E605" s="6"/>
      <c r="F605" s="6"/>
      <c r="G605" s="6"/>
    </row>
    <row r="606" spans="1:7" x14ac:dyDescent="0.25">
      <c r="A606" s="6"/>
      <c r="B606" s="6"/>
      <c r="C606" s="6"/>
      <c r="D606" s="6"/>
      <c r="E606" s="6"/>
      <c r="F606" s="6"/>
      <c r="G606" s="6"/>
    </row>
    <row r="607" spans="1:7" x14ac:dyDescent="0.25">
      <c r="A607" s="6"/>
      <c r="B607" s="6"/>
      <c r="C607" s="6"/>
      <c r="D607" s="6"/>
      <c r="E607" s="6"/>
      <c r="F607" s="6"/>
      <c r="G607" s="6"/>
    </row>
    <row r="608" spans="1:7" x14ac:dyDescent="0.25">
      <c r="A608" s="6"/>
      <c r="B608" s="6"/>
      <c r="C608" s="6"/>
      <c r="D608" s="6"/>
      <c r="E608" s="6"/>
      <c r="F608" s="6"/>
      <c r="G608" s="6"/>
    </row>
    <row r="609" spans="1:7" x14ac:dyDescent="0.25">
      <c r="A609" s="6"/>
      <c r="B609" s="6"/>
      <c r="C609" s="6"/>
      <c r="D609" s="6"/>
      <c r="E609" s="6"/>
      <c r="F609" s="6"/>
      <c r="G609" s="6"/>
    </row>
    <row r="610" spans="1:7" x14ac:dyDescent="0.25">
      <c r="A610" s="6"/>
      <c r="B610" s="6"/>
      <c r="C610" s="6"/>
      <c r="D610" s="6"/>
      <c r="E610" s="6"/>
      <c r="F610" s="6"/>
      <c r="G610" s="6"/>
    </row>
    <row r="611" spans="1:7" x14ac:dyDescent="0.25">
      <c r="A611" s="6"/>
      <c r="B611" s="6"/>
      <c r="C611" s="6"/>
      <c r="D611" s="6"/>
      <c r="E611" s="6"/>
      <c r="F611" s="6"/>
      <c r="G611" s="6"/>
    </row>
    <row r="612" spans="1:7" x14ac:dyDescent="0.25">
      <c r="A612" s="6"/>
      <c r="B612" s="6"/>
      <c r="C612" s="6"/>
      <c r="D612" s="6"/>
      <c r="E612" s="6"/>
      <c r="F612" s="6"/>
      <c r="G612" s="6"/>
    </row>
    <row r="613" spans="1:7" x14ac:dyDescent="0.25">
      <c r="A613" s="6"/>
      <c r="B613" s="6"/>
      <c r="C613" s="6"/>
      <c r="D613" s="6"/>
      <c r="E613" s="6"/>
      <c r="F613" s="6"/>
      <c r="G613" s="6"/>
    </row>
    <row r="614" spans="1:7" x14ac:dyDescent="0.25">
      <c r="A614" s="6"/>
      <c r="B614" s="6"/>
      <c r="C614" s="6"/>
      <c r="D614" s="6"/>
      <c r="E614" s="6"/>
      <c r="F614" s="6"/>
      <c r="G614" s="6"/>
    </row>
    <row r="615" spans="1:7" x14ac:dyDescent="0.25">
      <c r="A615" s="6"/>
      <c r="B615" s="6"/>
      <c r="C615" s="6"/>
      <c r="D615" s="6"/>
      <c r="E615" s="6"/>
      <c r="F615" s="6"/>
      <c r="G615" s="6"/>
    </row>
    <row r="616" spans="1:7" x14ac:dyDescent="0.25">
      <c r="A616" s="6"/>
      <c r="B616" s="6"/>
      <c r="C616" s="6"/>
      <c r="D616" s="6"/>
      <c r="E616" s="6"/>
      <c r="F616" s="6"/>
      <c r="G616" s="6"/>
    </row>
    <row r="617" spans="1:7" x14ac:dyDescent="0.25">
      <c r="A617" s="6"/>
      <c r="B617" s="6"/>
      <c r="C617" s="6"/>
      <c r="D617" s="6"/>
      <c r="E617" s="6"/>
      <c r="F617" s="6"/>
      <c r="G617" s="6"/>
    </row>
    <row r="618" spans="1:7" x14ac:dyDescent="0.25">
      <c r="A618" s="6"/>
      <c r="B618" s="6"/>
      <c r="C618" s="6"/>
      <c r="D618" s="6"/>
      <c r="E618" s="6"/>
      <c r="F618" s="6"/>
      <c r="G618" s="6"/>
    </row>
    <row r="619" spans="1:7" x14ac:dyDescent="0.25">
      <c r="A619" s="6"/>
      <c r="B619" s="6"/>
      <c r="C619" s="6"/>
      <c r="D619" s="6"/>
      <c r="E619" s="6"/>
      <c r="F619" s="6"/>
      <c r="G619" s="6"/>
    </row>
    <row r="620" spans="1:7" x14ac:dyDescent="0.25">
      <c r="A620" s="6"/>
      <c r="B620" s="6"/>
      <c r="C620" s="6"/>
      <c r="D620" s="6"/>
      <c r="E620" s="6"/>
      <c r="F620" s="6"/>
      <c r="G620" s="6"/>
    </row>
    <row r="621" spans="1:7" x14ac:dyDescent="0.25">
      <c r="A621" s="6"/>
      <c r="B621" s="6"/>
      <c r="C621" s="6"/>
      <c r="D621" s="6"/>
      <c r="E621" s="6"/>
      <c r="F621" s="6"/>
      <c r="G621" s="6"/>
    </row>
    <row r="622" spans="1:7" x14ac:dyDescent="0.25">
      <c r="A622" s="6"/>
      <c r="B622" s="6"/>
      <c r="C622" s="6"/>
      <c r="D622" s="6"/>
      <c r="E622" s="6"/>
      <c r="F622" s="6"/>
      <c r="G622" s="6"/>
    </row>
    <row r="623" spans="1:7" x14ac:dyDescent="0.25">
      <c r="A623" s="6"/>
      <c r="B623" s="6"/>
      <c r="C623" s="6"/>
      <c r="D623" s="6"/>
      <c r="E623" s="6"/>
      <c r="F623" s="6"/>
      <c r="G623" s="6"/>
    </row>
    <row r="624" spans="1:7" x14ac:dyDescent="0.25">
      <c r="A624" s="6"/>
      <c r="B624" s="6"/>
      <c r="C624" s="6"/>
      <c r="D624" s="6"/>
      <c r="E624" s="6"/>
      <c r="F624" s="6"/>
      <c r="G624" s="6"/>
    </row>
    <row r="625" spans="1:7" x14ac:dyDescent="0.25">
      <c r="A625" s="6"/>
      <c r="B625" s="6"/>
      <c r="C625" s="6"/>
      <c r="D625" s="6"/>
      <c r="E625" s="6"/>
      <c r="F625" s="6"/>
      <c r="G625" s="6"/>
    </row>
    <row r="626" spans="1:7" x14ac:dyDescent="0.25">
      <c r="A626" s="6"/>
      <c r="B626" s="6"/>
      <c r="C626" s="6"/>
      <c r="D626" s="6"/>
      <c r="E626" s="6"/>
      <c r="F626" s="6"/>
      <c r="G626" s="6"/>
    </row>
    <row r="627" spans="1:7" x14ac:dyDescent="0.25">
      <c r="A627" s="6"/>
      <c r="B627" s="6"/>
      <c r="C627" s="6"/>
      <c r="D627" s="6"/>
      <c r="E627" s="6"/>
      <c r="F627" s="6"/>
      <c r="G627" s="6"/>
    </row>
    <row r="628" spans="1:7" x14ac:dyDescent="0.25">
      <c r="A628" s="6"/>
      <c r="B628" s="6"/>
      <c r="C628" s="6"/>
      <c r="D628" s="6"/>
      <c r="E628" s="6"/>
      <c r="F628" s="6"/>
      <c r="G628" s="6"/>
    </row>
    <row r="629" spans="1:7" x14ac:dyDescent="0.25">
      <c r="A629" s="6"/>
      <c r="B629" s="6"/>
      <c r="C629" s="6"/>
      <c r="D629" s="6"/>
      <c r="E629" s="6"/>
      <c r="F629" s="6"/>
      <c r="G629" s="6"/>
    </row>
    <row r="630" spans="1:7" x14ac:dyDescent="0.25">
      <c r="A630" s="6"/>
      <c r="B630" s="6"/>
      <c r="C630" s="6"/>
      <c r="D630" s="6"/>
      <c r="E630" s="6"/>
      <c r="F630" s="6"/>
      <c r="G630" s="6"/>
    </row>
    <row r="631" spans="1:7" x14ac:dyDescent="0.25">
      <c r="A631" s="6"/>
      <c r="B631" s="6"/>
      <c r="C631" s="6"/>
      <c r="D631" s="6"/>
      <c r="E631" s="6"/>
      <c r="F631" s="6"/>
      <c r="G631" s="6"/>
    </row>
    <row r="632" spans="1:7" x14ac:dyDescent="0.25">
      <c r="A632" s="6"/>
      <c r="B632" s="6"/>
      <c r="C632" s="6"/>
      <c r="D632" s="6"/>
      <c r="E632" s="6"/>
      <c r="F632" s="6"/>
      <c r="G632" s="6"/>
    </row>
    <row r="633" spans="1:7" x14ac:dyDescent="0.25">
      <c r="A633" s="6"/>
      <c r="B633" s="6"/>
      <c r="C633" s="6"/>
      <c r="D633" s="6"/>
      <c r="E633" s="6"/>
      <c r="F633" s="6"/>
      <c r="G633" s="6"/>
    </row>
    <row r="634" spans="1:7" x14ac:dyDescent="0.25">
      <c r="A634" s="6"/>
      <c r="B634" s="6"/>
      <c r="C634" s="6"/>
      <c r="D634" s="6"/>
      <c r="E634" s="6"/>
      <c r="F634" s="6"/>
      <c r="G634" s="6"/>
    </row>
    <row r="635" spans="1:7" x14ac:dyDescent="0.25">
      <c r="A635" s="6"/>
      <c r="B635" s="6"/>
      <c r="C635" s="6"/>
      <c r="D635" s="6"/>
      <c r="E635" s="6"/>
      <c r="F635" s="6"/>
      <c r="G635" s="6"/>
    </row>
    <row r="636" spans="1:7" x14ac:dyDescent="0.25">
      <c r="A636" s="6"/>
      <c r="B636" s="6"/>
      <c r="C636" s="6"/>
      <c r="D636" s="6"/>
      <c r="E636" s="6"/>
      <c r="F636" s="6"/>
      <c r="G636" s="6"/>
    </row>
    <row r="637" spans="1:7" x14ac:dyDescent="0.25">
      <c r="A637" s="6"/>
      <c r="B637" s="6"/>
      <c r="C637" s="6"/>
      <c r="D637" s="6"/>
      <c r="E637" s="6"/>
      <c r="F637" s="6"/>
      <c r="G637" s="6"/>
    </row>
    <row r="638" spans="1:7" x14ac:dyDescent="0.25">
      <c r="A638" s="6"/>
      <c r="B638" s="6"/>
      <c r="C638" s="6"/>
      <c r="D638" s="6"/>
      <c r="E638" s="6"/>
      <c r="F638" s="6"/>
      <c r="G638" s="6"/>
    </row>
    <row r="639" spans="1:7" x14ac:dyDescent="0.25">
      <c r="A639" s="6"/>
      <c r="B639" s="6"/>
      <c r="C639" s="6"/>
      <c r="D639" s="6"/>
      <c r="E639" s="6"/>
      <c r="F639" s="6"/>
      <c r="G639" s="6"/>
    </row>
    <row r="640" spans="1:7" x14ac:dyDescent="0.25">
      <c r="A640" s="6"/>
      <c r="B640" s="6"/>
      <c r="C640" s="6"/>
      <c r="D640" s="6"/>
      <c r="E640" s="6"/>
      <c r="F640" s="6"/>
      <c r="G640" s="6"/>
    </row>
    <row r="641" spans="1:7" x14ac:dyDescent="0.25">
      <c r="A641" s="6"/>
      <c r="B641" s="6"/>
      <c r="C641" s="6"/>
      <c r="D641" s="6"/>
      <c r="E641" s="6"/>
      <c r="F641" s="6"/>
      <c r="G641" s="6"/>
    </row>
    <row r="642" spans="1:7" x14ac:dyDescent="0.25">
      <c r="A642" s="6"/>
      <c r="B642" s="6"/>
      <c r="C642" s="6"/>
      <c r="D642" s="6"/>
      <c r="E642" s="6"/>
      <c r="F642" s="6"/>
      <c r="G642" s="6"/>
    </row>
    <row r="643" spans="1:7" x14ac:dyDescent="0.25">
      <c r="A643" s="6"/>
      <c r="B643" s="6"/>
      <c r="C643" s="6"/>
      <c r="D643" s="6"/>
      <c r="E643" s="6"/>
      <c r="F643" s="6"/>
      <c r="G643" s="6"/>
    </row>
    <row r="644" spans="1:7" x14ac:dyDescent="0.25">
      <c r="A644" s="6"/>
      <c r="B644" s="6"/>
      <c r="C644" s="6"/>
      <c r="D644" s="6"/>
      <c r="E644" s="6"/>
      <c r="F644" s="6"/>
      <c r="G644" s="6"/>
    </row>
    <row r="645" spans="1:7" x14ac:dyDescent="0.25">
      <c r="A645" s="6"/>
      <c r="B645" s="6"/>
      <c r="C645" s="6"/>
      <c r="D645" s="6"/>
      <c r="E645" s="6"/>
      <c r="F645" s="6"/>
      <c r="G645" s="6"/>
    </row>
    <row r="646" spans="1:7" x14ac:dyDescent="0.25">
      <c r="A646" s="6"/>
      <c r="B646" s="6"/>
      <c r="C646" s="6"/>
      <c r="D646" s="6"/>
      <c r="E646" s="6"/>
      <c r="F646" s="6"/>
      <c r="G646" s="6"/>
    </row>
    <row r="647" spans="1:7" x14ac:dyDescent="0.25">
      <c r="A647" s="6"/>
      <c r="B647" s="6"/>
      <c r="C647" s="6"/>
      <c r="D647" s="6"/>
      <c r="E647" s="6"/>
      <c r="F647" s="6"/>
      <c r="G647" s="6"/>
    </row>
    <row r="648" spans="1:7" x14ac:dyDescent="0.25">
      <c r="A648" s="6"/>
      <c r="B648" s="6"/>
      <c r="C648" s="6"/>
      <c r="D648" s="6"/>
      <c r="E648" s="6"/>
      <c r="F648" s="6"/>
      <c r="G648" s="6"/>
    </row>
    <row r="649" spans="1:7" x14ac:dyDescent="0.25">
      <c r="A649" s="6"/>
      <c r="B649" s="6"/>
      <c r="C649" s="6"/>
      <c r="D649" s="6"/>
      <c r="E649" s="6"/>
      <c r="F649" s="6"/>
      <c r="G649" s="6"/>
    </row>
    <row r="650" spans="1:7" x14ac:dyDescent="0.25">
      <c r="A650" s="6"/>
      <c r="B650" s="6"/>
      <c r="C650" s="6"/>
      <c r="D650" s="6"/>
      <c r="E650" s="6"/>
      <c r="F650" s="6"/>
      <c r="G650" s="6"/>
    </row>
    <row r="651" spans="1:7" x14ac:dyDescent="0.25">
      <c r="A651" s="6"/>
      <c r="B651" s="6"/>
      <c r="C651" s="6"/>
      <c r="D651" s="6"/>
      <c r="E651" s="6"/>
      <c r="F651" s="6"/>
      <c r="G651" s="6"/>
    </row>
    <row r="652" spans="1:7" x14ac:dyDescent="0.25">
      <c r="A652" s="6"/>
      <c r="B652" s="6"/>
      <c r="C652" s="6"/>
      <c r="D652" s="6"/>
      <c r="E652" s="6"/>
      <c r="F652" s="6"/>
      <c r="G652" s="6"/>
    </row>
    <row r="653" spans="1:7" x14ac:dyDescent="0.25">
      <c r="A653" s="6"/>
      <c r="B653" s="6"/>
      <c r="C653" s="6"/>
      <c r="D653" s="6"/>
      <c r="E653" s="6"/>
      <c r="F653" s="6"/>
      <c r="G653" s="6"/>
    </row>
    <row r="654" spans="1:7" x14ac:dyDescent="0.25">
      <c r="A654" s="6"/>
      <c r="B654" s="6"/>
      <c r="C654" s="6"/>
      <c r="D654" s="6"/>
      <c r="E654" s="6"/>
      <c r="F654" s="6"/>
      <c r="G654" s="6"/>
    </row>
    <row r="655" spans="1:7" x14ac:dyDescent="0.25">
      <c r="A655" s="6"/>
      <c r="B655" s="6"/>
      <c r="C655" s="6"/>
      <c r="D655" s="6"/>
      <c r="E655" s="6"/>
      <c r="F655" s="6"/>
      <c r="G655" s="6"/>
    </row>
    <row r="656" spans="1:7" x14ac:dyDescent="0.25">
      <c r="A656" s="6"/>
      <c r="B656" s="6"/>
      <c r="C656" s="6"/>
      <c r="D656" s="6"/>
      <c r="E656" s="6"/>
      <c r="F656" s="6"/>
      <c r="G656" s="6"/>
    </row>
    <row r="657" spans="1:7" x14ac:dyDescent="0.25">
      <c r="A657" s="6"/>
      <c r="B657" s="6"/>
      <c r="C657" s="6"/>
      <c r="D657" s="6"/>
      <c r="E657" s="6"/>
      <c r="F657" s="6"/>
      <c r="G657" s="6"/>
    </row>
    <row r="658" spans="1:7" x14ac:dyDescent="0.25">
      <c r="A658" s="6"/>
      <c r="B658" s="6"/>
      <c r="C658" s="6"/>
      <c r="D658" s="6"/>
      <c r="E658" s="6"/>
      <c r="F658" s="6"/>
      <c r="G658" s="6"/>
    </row>
    <row r="659" spans="1:7" x14ac:dyDescent="0.25">
      <c r="A659" s="6"/>
      <c r="B659" s="6"/>
      <c r="C659" s="6"/>
      <c r="D659" s="6"/>
      <c r="E659" s="6"/>
      <c r="F659" s="6"/>
      <c r="G659" s="6"/>
    </row>
    <row r="660" spans="1:7" x14ac:dyDescent="0.25">
      <c r="A660" s="6"/>
      <c r="B660" s="6"/>
      <c r="C660" s="6"/>
      <c r="D660" s="6"/>
      <c r="E660" s="6"/>
      <c r="F660" s="6"/>
      <c r="G660" s="6"/>
    </row>
    <row r="661" spans="1:7" x14ac:dyDescent="0.25">
      <c r="A661" s="6"/>
      <c r="B661" s="6"/>
      <c r="C661" s="6"/>
      <c r="D661" s="6"/>
      <c r="E661" s="6"/>
      <c r="F661" s="6"/>
      <c r="G661" s="6"/>
    </row>
    <row r="662" spans="1:7" x14ac:dyDescent="0.25">
      <c r="A662" s="6"/>
      <c r="B662" s="6"/>
      <c r="C662" s="6"/>
      <c r="D662" s="6"/>
      <c r="E662" s="6"/>
      <c r="F662" s="6"/>
      <c r="G662" s="6"/>
    </row>
    <row r="663" spans="1:7" x14ac:dyDescent="0.25">
      <c r="A663" s="6"/>
      <c r="B663" s="6"/>
      <c r="C663" s="6"/>
      <c r="D663" s="6"/>
      <c r="E663" s="6"/>
      <c r="F663" s="6"/>
      <c r="G663" s="6"/>
    </row>
    <row r="664" spans="1:7" x14ac:dyDescent="0.25">
      <c r="A664" s="6"/>
      <c r="B664" s="6"/>
      <c r="C664" s="6"/>
      <c r="D664" s="6"/>
      <c r="E664" s="6"/>
      <c r="F664" s="6"/>
      <c r="G664" s="6"/>
    </row>
    <row r="665" spans="1:7" x14ac:dyDescent="0.25">
      <c r="A665" s="6"/>
      <c r="B665" s="6"/>
      <c r="C665" s="6"/>
      <c r="D665" s="6"/>
      <c r="E665" s="6"/>
      <c r="F665" s="6"/>
      <c r="G665" s="6"/>
    </row>
    <row r="666" spans="1:7" x14ac:dyDescent="0.25">
      <c r="A666" s="6"/>
      <c r="B666" s="6"/>
      <c r="C666" s="6"/>
      <c r="D666" s="6"/>
      <c r="E666" s="6"/>
      <c r="F666" s="6"/>
      <c r="G666" s="6"/>
    </row>
    <row r="667" spans="1:7" x14ac:dyDescent="0.25">
      <c r="A667" s="6"/>
      <c r="B667" s="6"/>
      <c r="C667" s="6"/>
      <c r="D667" s="6"/>
      <c r="E667" s="6"/>
      <c r="F667" s="6"/>
      <c r="G667" s="6"/>
    </row>
    <row r="668" spans="1:7" x14ac:dyDescent="0.25">
      <c r="A668" s="6"/>
      <c r="B668" s="6"/>
      <c r="C668" s="6"/>
      <c r="D668" s="6"/>
      <c r="E668" s="6"/>
      <c r="F668" s="6"/>
      <c r="G668" s="6"/>
    </row>
    <row r="669" spans="1:7" x14ac:dyDescent="0.25">
      <c r="A669" s="6"/>
      <c r="B669" s="6"/>
      <c r="C669" s="6"/>
      <c r="D669" s="6"/>
      <c r="E669" s="6"/>
      <c r="F669" s="6"/>
      <c r="G669" s="6"/>
    </row>
    <row r="670" spans="1:7" x14ac:dyDescent="0.25">
      <c r="A670" s="6"/>
      <c r="B670" s="6"/>
      <c r="C670" s="6"/>
      <c r="D670" s="6"/>
      <c r="E670" s="6"/>
      <c r="F670" s="6"/>
      <c r="G670" s="6"/>
    </row>
    <row r="671" spans="1:7" x14ac:dyDescent="0.25">
      <c r="A671" s="6"/>
      <c r="B671" s="6"/>
      <c r="C671" s="6"/>
      <c r="D671" s="6"/>
      <c r="E671" s="6"/>
      <c r="F671" s="6"/>
      <c r="G671" s="6"/>
    </row>
    <row r="672" spans="1:7" x14ac:dyDescent="0.25">
      <c r="A672" s="6"/>
      <c r="B672" s="6"/>
      <c r="C672" s="6"/>
      <c r="D672" s="6"/>
      <c r="E672" s="6"/>
      <c r="F672" s="6"/>
      <c r="G672" s="6"/>
    </row>
    <row r="673" spans="5:7" x14ac:dyDescent="0.25">
      <c r="E673" s="6"/>
      <c r="F673" s="6"/>
      <c r="G673" s="6"/>
    </row>
  </sheetData>
  <conditionalFormatting sqref="C4:C6">
    <cfRule type="containsText" dxfId="44" priority="5" operator="containsText" text="Wrong Age group">
      <formula>NOT(ISERROR(SEARCH("Wrong Age group",C4)))</formula>
    </cfRule>
    <cfRule type="colorScale" priority="6">
      <colorScale>
        <cfvo type="min"/>
        <cfvo type="max"/>
        <color rgb="FFFF0000"/>
        <color rgb="FFFFEF9C"/>
      </colorScale>
    </cfRule>
  </conditionalFormatting>
  <conditionalFormatting sqref="C11:C15">
    <cfRule type="containsText" dxfId="43" priority="199" operator="containsText" text="Wrong Age group">
      <formula>NOT(ISERROR(SEARCH("Wrong Age group",C11)))</formula>
    </cfRule>
    <cfRule type="colorScale" priority="200">
      <colorScale>
        <cfvo type="min"/>
        <cfvo type="max"/>
        <color rgb="FFFF0000"/>
        <color rgb="FFFFEF9C"/>
      </colorScale>
    </cfRule>
  </conditionalFormatting>
  <conditionalFormatting sqref="C20:C22">
    <cfRule type="containsText" dxfId="42" priority="3" operator="containsText" text="Wrong Age group">
      <formula>NOT(ISERROR(SEARCH("Wrong Age group",C20)))</formula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C27">
    <cfRule type="containsText" dxfId="41" priority="93" operator="containsText" text="Wrong Age group">
      <formula>NOT(ISERROR(SEARCH("Wrong Age group",C27)))</formula>
    </cfRule>
    <cfRule type="colorScale" priority="94">
      <colorScale>
        <cfvo type="min"/>
        <cfvo type="max"/>
        <color rgb="FFFF0000"/>
        <color rgb="FFFFEF9C"/>
      </colorScale>
    </cfRule>
  </conditionalFormatting>
  <conditionalFormatting sqref="C32">
    <cfRule type="containsText" dxfId="40" priority="1" operator="containsText" text="Wrong Age group">
      <formula>NOT(ISERROR(SEARCH("Wrong Age group",C32)))</formula>
    </cfRule>
    <cfRule type="colorScale" priority="2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landscape" horizontalDpi="4294967293" verticalDpi="4294967293" r:id="rId1"/>
  <headerFooter>
    <oddHeader>&amp;L&amp;"-,Bold"Herts County Indoor Championships  21/22 March 2026, Lee Valley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92"/>
  <sheetViews>
    <sheetView view="pageLayout" topLeftCell="A44" zoomScaleNormal="100" workbookViewId="0">
      <selection activeCell="F15" sqref="F15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24.42578125" customWidth="1"/>
    <col min="5" max="5" width="12.7109375" customWidth="1"/>
  </cols>
  <sheetData>
    <row r="1" spans="1:8" x14ac:dyDescent="0.25">
      <c r="A1" s="2" t="s">
        <v>49</v>
      </c>
      <c r="B1" s="3"/>
      <c r="C1" s="3"/>
      <c r="D1" s="3" t="s">
        <v>75</v>
      </c>
      <c r="E1" s="3"/>
      <c r="F1" s="3"/>
      <c r="G1" s="3"/>
    </row>
    <row r="2" spans="1:8" x14ac:dyDescent="0.25">
      <c r="A2" s="3"/>
      <c r="B2" s="3" t="s">
        <v>19</v>
      </c>
      <c r="C2" s="27" t="s">
        <v>134</v>
      </c>
      <c r="D2" s="3" t="s">
        <v>34</v>
      </c>
      <c r="E2" s="3">
        <v>2022</v>
      </c>
      <c r="F2" s="3">
        <v>7.71</v>
      </c>
      <c r="G2" s="3"/>
    </row>
    <row r="3" spans="1:8" x14ac:dyDescent="0.25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F3" s="3"/>
      <c r="G3" s="3"/>
    </row>
    <row r="4" spans="1:8" x14ac:dyDescent="0.25">
      <c r="A4" s="2" t="s">
        <v>498</v>
      </c>
      <c r="B4" s="3"/>
      <c r="C4" s="3"/>
      <c r="D4" s="3"/>
      <c r="E4" s="5"/>
      <c r="F4" s="3"/>
      <c r="G4" s="3"/>
    </row>
    <row r="5" spans="1:8" x14ac:dyDescent="0.25">
      <c r="A5" s="3">
        <v>1</v>
      </c>
      <c r="B5" s="3">
        <v>21</v>
      </c>
      <c r="C5" s="6" t="str">
        <f>IF(VLOOKUP($B5,All!$A$2:$D$499,4,FALSE)="U17W",VLOOKUP($B5,All!$A$2:$D$499,2,FALSE),"Wrong Age group")</f>
        <v>Penielle Oyelaja</v>
      </c>
      <c r="D5" s="3" t="str">
        <f>VLOOKUP($B5,All!$A$2:$C$499,3,FALSE)</f>
        <v>Herts Phoenix AC</v>
      </c>
      <c r="E5" s="5">
        <v>7.95</v>
      </c>
      <c r="F5" s="3" t="s">
        <v>502</v>
      </c>
      <c r="G5" s="3"/>
    </row>
    <row r="6" spans="1:8" x14ac:dyDescent="0.25">
      <c r="A6" s="3">
        <v>2</v>
      </c>
      <c r="B6" s="3">
        <v>23</v>
      </c>
      <c r="C6" s="6" t="str">
        <f>IF(VLOOKUP($B6,All!$A$2:$D$499,4,FALSE)="U17W",VLOOKUP($B6,All!$A$2:$D$499,2,FALSE),"Wrong Age group")</f>
        <v>Cerys Williams Knights</v>
      </c>
      <c r="D6" s="3" t="str">
        <f>VLOOKUP($B6,All!$A$2:$C$499,3,FALSE)</f>
        <v>St Albans Athletics Club</v>
      </c>
      <c r="E6" s="5">
        <v>8.1199999999999992</v>
      </c>
      <c r="F6" s="3" t="s">
        <v>502</v>
      </c>
      <c r="G6" s="3"/>
    </row>
    <row r="7" spans="1:8" x14ac:dyDescent="0.25">
      <c r="A7" s="3">
        <v>3</v>
      </c>
      <c r="B7" s="3">
        <v>25</v>
      </c>
      <c r="C7" s="6" t="str">
        <f>IF(VLOOKUP($B7,All!$A$2:$D$499,4,FALSE)="U17W",VLOOKUP($B7,All!$A$2:$D$499,2,FALSE),"Wrong Age group")</f>
        <v>Niamh May Taylor</v>
      </c>
      <c r="D7" s="3" t="str">
        <f>VLOOKUP($B7,All!$A$2:$C$499,3,FALSE)</f>
        <v>St Albans Athletics Club</v>
      </c>
      <c r="E7" s="5">
        <v>8.2799999999999994</v>
      </c>
      <c r="F7" s="3" t="s">
        <v>502</v>
      </c>
      <c r="G7" s="3"/>
    </row>
    <row r="8" spans="1:8" x14ac:dyDescent="0.25">
      <c r="A8" s="3">
        <v>4</v>
      </c>
      <c r="B8" s="3">
        <v>16</v>
      </c>
      <c r="C8" s="6" t="str">
        <f>IF(VLOOKUP($B8,All!$A$2:$D$499,4,FALSE)="U17W",VLOOKUP($B8,All!$A$2:$D$499,2,FALSE),"Wrong Age group")</f>
        <v>Freya McGowan</v>
      </c>
      <c r="D8" s="3" t="str">
        <f>VLOOKUP($B8,All!$A$2:$C$499,3,FALSE)</f>
        <v>Watford Harriers</v>
      </c>
      <c r="E8" s="5">
        <v>8.43</v>
      </c>
      <c r="F8" s="3" t="s">
        <v>504</v>
      </c>
      <c r="G8" s="7"/>
      <c r="H8" s="8"/>
    </row>
    <row r="9" spans="1:8" x14ac:dyDescent="0.25">
      <c r="A9" s="3">
        <v>5</v>
      </c>
      <c r="B9" s="3">
        <v>17</v>
      </c>
      <c r="C9" s="6" t="str">
        <f>IF(VLOOKUP($B9,All!$A$2:$D$499,4,FALSE)="U17W",VLOOKUP($B9,All!$A$2:$D$499,2,FALSE),"Wrong Age group")</f>
        <v>Fifi Oye</v>
      </c>
      <c r="D9" s="3" t="str">
        <f>VLOOKUP($B9,All!$A$2:$C$499,3,FALSE)</f>
        <v>St Albans Athletics Club</v>
      </c>
      <c r="E9" s="5">
        <v>9.09</v>
      </c>
      <c r="F9" s="3"/>
      <c r="G9" s="3"/>
    </row>
    <row r="10" spans="1:8" x14ac:dyDescent="0.25">
      <c r="A10" s="2" t="s">
        <v>499</v>
      </c>
      <c r="B10" s="3"/>
      <c r="C10" s="3"/>
      <c r="D10" s="3"/>
      <c r="E10" s="5"/>
      <c r="F10" s="3"/>
      <c r="G10" s="3"/>
    </row>
    <row r="11" spans="1:8" x14ac:dyDescent="0.25">
      <c r="A11" s="3">
        <v>1</v>
      </c>
      <c r="B11" s="3">
        <v>18</v>
      </c>
      <c r="C11" s="6" t="str">
        <f>IF(VLOOKUP($B11,All!$A$2:$D$499,4,FALSE)="U17W",VLOOKUP($B11,All!$A$2:$D$499,2,FALSE),"Wrong Age group")</f>
        <v>Maya Leah Kihogo</v>
      </c>
      <c r="D11" s="3" t="str">
        <f>VLOOKUP($B11,All!$A$2:$C$499,3,FALSE)</f>
        <v>The HAWCS</v>
      </c>
      <c r="E11" s="5">
        <v>8.2200000000000006</v>
      </c>
      <c r="F11" s="3" t="s">
        <v>502</v>
      </c>
      <c r="G11" s="3"/>
    </row>
    <row r="12" spans="1:8" x14ac:dyDescent="0.25">
      <c r="A12" s="3">
        <v>2</v>
      </c>
      <c r="B12" s="3">
        <v>24</v>
      </c>
      <c r="C12" s="6" t="str">
        <f>IF(VLOOKUP($B12,All!$A$2:$D$499,4,FALSE)="U17W",VLOOKUP($B12,All!$A$2:$D$499,2,FALSE),"Wrong Age group")</f>
        <v>Alexa Theodora Hillman</v>
      </c>
      <c r="D12" s="3" t="str">
        <f>VLOOKUP($B12,All!$A$2:$C$499,3,FALSE)</f>
        <v>Herts Phoenix AC</v>
      </c>
      <c r="E12" s="5">
        <v>8.6999999999999993</v>
      </c>
      <c r="F12" s="71" t="s">
        <v>593</v>
      </c>
      <c r="G12" s="3"/>
    </row>
    <row r="13" spans="1:8" x14ac:dyDescent="0.25">
      <c r="A13" s="3">
        <v>3</v>
      </c>
      <c r="B13" s="3">
        <v>20</v>
      </c>
      <c r="C13" s="6" t="str">
        <f>IF(VLOOKUP($B13,All!$A$2:$D$499,4,FALSE)="U17W",VLOOKUP($B13,All!$A$2:$D$499,2,FALSE),"Wrong Age group")</f>
        <v>Lucie Symonds</v>
      </c>
      <c r="D13" s="3" t="str">
        <f>VLOOKUP($B13,All!$A$2:$C$499,3,FALSE)</f>
        <v>Dacorum Athletics Club</v>
      </c>
      <c r="E13" s="5">
        <v>8.6999999999999993</v>
      </c>
      <c r="F13" s="71" t="s">
        <v>594</v>
      </c>
      <c r="G13" s="3"/>
    </row>
    <row r="14" spans="1:8" x14ac:dyDescent="0.25">
      <c r="A14" s="3">
        <v>4</v>
      </c>
      <c r="B14" s="3">
        <v>19</v>
      </c>
      <c r="C14" s="6" t="str">
        <f>IF(VLOOKUP($B14,All!$A$2:$D$499,4,FALSE)="U17W",VLOOKUP($B14,All!$A$2:$D$499,2,FALSE),"Wrong Age group")</f>
        <v>Chikara Ezinwa</v>
      </c>
      <c r="D14" s="3" t="str">
        <f>VLOOKUP($B14,All!$A$2:$C$499,3,FALSE)</f>
        <v>The HAWCS</v>
      </c>
      <c r="E14" s="5">
        <v>8.82</v>
      </c>
      <c r="F14" s="3" t="s">
        <v>504</v>
      </c>
      <c r="G14" s="7"/>
    </row>
    <row r="15" spans="1:8" x14ac:dyDescent="0.25">
      <c r="A15" s="2" t="s">
        <v>73</v>
      </c>
      <c r="B15" s="3"/>
      <c r="C15" s="3"/>
      <c r="D15" s="3"/>
      <c r="E15" s="5"/>
      <c r="F15" s="3"/>
      <c r="G15" s="3"/>
    </row>
    <row r="16" spans="1:8" s="8" customFormat="1" x14ac:dyDescent="0.25">
      <c r="A16" s="3">
        <v>1</v>
      </c>
      <c r="B16" s="3">
        <v>21</v>
      </c>
      <c r="C16" s="6" t="str">
        <f>IF(VLOOKUP($B16,All!$A$2:$D$499,4,FALSE)="U17W",VLOOKUP($B16,All!$A$2:$D$499,2,FALSE),"Wrong Age group")</f>
        <v>Penielle Oyelaja</v>
      </c>
      <c r="D16" s="3" t="str">
        <f>VLOOKUP($B16,All!$A$2:$C$499,3,FALSE)</f>
        <v>Herts Phoenix AC</v>
      </c>
      <c r="E16" s="5">
        <v>8.0299999999999994</v>
      </c>
      <c r="F16" s="3"/>
      <c r="G16" s="3"/>
      <c r="H16"/>
    </row>
    <row r="17" spans="1:8" x14ac:dyDescent="0.25">
      <c r="A17" s="3">
        <v>2</v>
      </c>
      <c r="B17" s="3">
        <v>18</v>
      </c>
      <c r="C17" s="6" t="str">
        <f>IF(VLOOKUP($B17,All!$A$2:$D$499,4,FALSE)="U17W",VLOOKUP($B17,All!$A$2:$D$499,2,FALSE),"Wrong Age group")</f>
        <v>Maya Leah Kihogo</v>
      </c>
      <c r="D17" s="3" t="str">
        <f>VLOOKUP($B17,All!$A$2:$C$499,3,FALSE)</f>
        <v>The HAWCS</v>
      </c>
      <c r="E17" s="5">
        <v>8.18</v>
      </c>
      <c r="F17" s="3"/>
      <c r="G17" s="3"/>
    </row>
    <row r="18" spans="1:8" x14ac:dyDescent="0.25">
      <c r="A18" s="3">
        <v>3</v>
      </c>
      <c r="B18" s="3">
        <v>23</v>
      </c>
      <c r="C18" s="6" t="str">
        <f>IF(VLOOKUP($B18,All!$A$2:$D$499,4,FALSE)="U17W",VLOOKUP($B18,All!$A$2:$D$499,2,FALSE),"Wrong Age group")</f>
        <v>Cerys Williams Knights</v>
      </c>
      <c r="D18" s="3" t="str">
        <f>VLOOKUP($B18,All!$A$2:$C$499,3,FALSE)</f>
        <v>St Albans Athletics Club</v>
      </c>
      <c r="E18" s="5">
        <v>8.2799999999999994</v>
      </c>
      <c r="F18" s="3"/>
      <c r="G18" s="3"/>
    </row>
    <row r="19" spans="1:8" x14ac:dyDescent="0.25">
      <c r="A19" s="3">
        <v>4</v>
      </c>
      <c r="B19" s="3">
        <v>25</v>
      </c>
      <c r="C19" s="6" t="str">
        <f>IF(VLOOKUP($B19,All!$A$2:$D$499,4,FALSE)="U17W",VLOOKUP($B19,All!$A$2:$D$499,2,FALSE),"Wrong Age group")</f>
        <v>Niamh May Taylor</v>
      </c>
      <c r="D19" s="3" t="str">
        <f>VLOOKUP($B19,All!$A$2:$C$499,3,FALSE)</f>
        <v>St Albans Athletics Club</v>
      </c>
      <c r="E19" s="5">
        <v>8.44</v>
      </c>
      <c r="F19" s="3"/>
      <c r="G19" s="7"/>
    </row>
    <row r="20" spans="1:8" x14ac:dyDescent="0.25">
      <c r="A20" s="3">
        <v>5</v>
      </c>
      <c r="B20" s="3">
        <v>16</v>
      </c>
      <c r="C20" s="6" t="str">
        <f>IF(VLOOKUP($B20,All!$A$2:$D$499,4,FALSE)="U17W",VLOOKUP($B20,All!$A$2:$D$499,2,FALSE),"Wrong Age group")</f>
        <v>Freya McGowan</v>
      </c>
      <c r="D20" s="3" t="str">
        <f>VLOOKUP($B20,All!$A$2:$C$499,3,FALSE)</f>
        <v>Watford Harriers</v>
      </c>
      <c r="E20" s="5">
        <v>8.4700000000000006</v>
      </c>
      <c r="F20" s="3"/>
      <c r="G20" s="3"/>
    </row>
    <row r="21" spans="1:8" x14ac:dyDescent="0.25">
      <c r="A21" s="3">
        <v>6</v>
      </c>
      <c r="B21" s="3">
        <v>20</v>
      </c>
      <c r="C21" s="6" t="str">
        <f>IF(VLOOKUP($B21,All!$A$2:$D$499,4,FALSE)="U17W",VLOOKUP($B21,All!$A$2:$D$499,2,FALSE),"Wrong Age group")</f>
        <v>Lucie Symonds</v>
      </c>
      <c r="D21" s="3" t="str">
        <f>VLOOKUP($B21,All!$A$2:$C$499,3,FALSE)</f>
        <v>Dacorum Athletics Club</v>
      </c>
      <c r="E21" s="5">
        <v>8.64</v>
      </c>
      <c r="F21" s="3"/>
      <c r="G21" s="3"/>
    </row>
    <row r="22" spans="1:8" x14ac:dyDescent="0.25">
      <c r="A22" s="3">
        <v>7</v>
      </c>
      <c r="B22" s="3">
        <v>24</v>
      </c>
      <c r="C22" s="6" t="str">
        <f>IF(VLOOKUP($B22,All!$A$2:$D$499,4,FALSE)="U17W",VLOOKUP($B22,All!$A$2:$D$499,2,FALSE),"Wrong Age group")</f>
        <v>Alexa Theodora Hillman</v>
      </c>
      <c r="D22" s="3" t="str">
        <f>VLOOKUP($B22,All!$A$2:$C$499,3,FALSE)</f>
        <v>Herts Phoenix AC</v>
      </c>
      <c r="E22" s="5">
        <v>8.73</v>
      </c>
      <c r="F22" s="3"/>
      <c r="G22" s="3"/>
    </row>
    <row r="23" spans="1:8" x14ac:dyDescent="0.25">
      <c r="A23" s="3">
        <v>8</v>
      </c>
      <c r="B23" s="3">
        <v>19</v>
      </c>
      <c r="C23" s="6" t="str">
        <f>IF(VLOOKUP($B23,All!$A$2:$D$499,4,FALSE)="U17W",VLOOKUP($B23,All!$A$2:$D$499,2,FALSE),"Wrong Age group")</f>
        <v>Chikara Ezinwa</v>
      </c>
      <c r="D23" s="3" t="str">
        <f>VLOOKUP($B23,All!$A$2:$C$499,3,FALSE)</f>
        <v>The HAWCS</v>
      </c>
      <c r="E23" s="5" t="s">
        <v>500</v>
      </c>
      <c r="F23" s="3"/>
      <c r="G23" s="3"/>
      <c r="H23" s="8"/>
    </row>
    <row r="24" spans="1:8" x14ac:dyDescent="0.25">
      <c r="A24" s="3"/>
      <c r="B24" s="3"/>
      <c r="C24" s="3"/>
      <c r="D24" s="3"/>
      <c r="E24" s="3"/>
      <c r="F24" s="3"/>
      <c r="G24" s="3"/>
    </row>
    <row r="25" spans="1:8" x14ac:dyDescent="0.25">
      <c r="A25" s="2" t="s">
        <v>50</v>
      </c>
      <c r="B25" s="3"/>
      <c r="C25" s="3"/>
      <c r="D25" s="3" t="s">
        <v>76</v>
      </c>
      <c r="E25" s="3"/>
      <c r="F25" s="3"/>
      <c r="G25" s="3"/>
    </row>
    <row r="26" spans="1:8" x14ac:dyDescent="0.25">
      <c r="A26" s="3"/>
      <c r="B26" s="3" t="s">
        <v>19</v>
      </c>
      <c r="C26" s="3" t="s">
        <v>109</v>
      </c>
      <c r="D26" s="27" t="s">
        <v>31</v>
      </c>
      <c r="E26" s="3">
        <v>2020</v>
      </c>
      <c r="F26" s="3">
        <v>25.04</v>
      </c>
      <c r="G26" s="3"/>
    </row>
    <row r="27" spans="1:8" x14ac:dyDescent="0.25">
      <c r="A27" s="3" t="s">
        <v>69</v>
      </c>
      <c r="B27" s="3" t="s">
        <v>70</v>
      </c>
      <c r="C27" s="3" t="s">
        <v>71</v>
      </c>
      <c r="D27" s="3" t="s">
        <v>0</v>
      </c>
      <c r="E27" s="3" t="s">
        <v>72</v>
      </c>
      <c r="F27" s="3"/>
      <c r="G27" s="3"/>
    </row>
    <row r="28" spans="1:8" x14ac:dyDescent="0.25">
      <c r="A28" s="2" t="s">
        <v>73</v>
      </c>
      <c r="B28" s="3"/>
      <c r="C28" s="3"/>
      <c r="D28" s="3"/>
      <c r="E28" s="5"/>
      <c r="F28" s="3"/>
      <c r="G28" s="3"/>
    </row>
    <row r="29" spans="1:8" x14ac:dyDescent="0.25">
      <c r="A29" s="3">
        <v>1</v>
      </c>
      <c r="B29" s="3">
        <v>62</v>
      </c>
      <c r="C29" s="6" t="str">
        <f>IF(VLOOKUP($B29,All!$A$2:$D$499,4,FALSE)="U17W",VLOOKUP($B29,All!$A$2:$D$499,2,FALSE),"Wrong Age group")</f>
        <v>Riley Rose McNally</v>
      </c>
      <c r="D29" s="3" t="str">
        <f>VLOOKUP($B29,All!$A$2:$C$499,3,FALSE)</f>
        <v>Shaftesbury Barnet Harriers Athletics Club</v>
      </c>
      <c r="E29" s="5">
        <v>26.22</v>
      </c>
      <c r="F29" s="3"/>
      <c r="G29" s="3"/>
    </row>
    <row r="30" spans="1:8" x14ac:dyDescent="0.25">
      <c r="A30" s="3">
        <v>2</v>
      </c>
      <c r="B30" s="3">
        <v>59</v>
      </c>
      <c r="C30" s="6" t="str">
        <f>IF(VLOOKUP($B30,All!$A$2:$D$499,4,FALSE)="U17W",VLOOKUP($B30,All!$A$2:$D$499,2,FALSE),"Wrong Age group")</f>
        <v>Emma Melissa Wright</v>
      </c>
      <c r="D30" s="3" t="str">
        <f>VLOOKUP($B30,All!$A$2:$C$499,3,FALSE)</f>
        <v>Dacorum Athletics Club</v>
      </c>
      <c r="E30" s="5">
        <v>26.29</v>
      </c>
      <c r="F30" s="3"/>
      <c r="G30" s="3"/>
    </row>
    <row r="31" spans="1:8" x14ac:dyDescent="0.25">
      <c r="A31" s="3">
        <v>3</v>
      </c>
      <c r="B31" s="3">
        <v>61</v>
      </c>
      <c r="C31" s="6" t="str">
        <f>IF(VLOOKUP($B31,All!$A$2:$D$499,4,FALSE)="U17W",VLOOKUP($B31,All!$A$2:$D$499,2,FALSE),"Wrong Age group")</f>
        <v>Darci Murray</v>
      </c>
      <c r="D31" s="3" t="str">
        <f>VLOOKUP($B31,All!$A$2:$C$499,3,FALSE)</f>
        <v>Dacorum Athletics Club</v>
      </c>
      <c r="E31" s="5">
        <v>26.48</v>
      </c>
      <c r="F31" s="3"/>
      <c r="G31" s="3"/>
    </row>
    <row r="32" spans="1:8" x14ac:dyDescent="0.25">
      <c r="A32" s="3">
        <v>4</v>
      </c>
      <c r="B32" s="3">
        <v>18</v>
      </c>
      <c r="C32" s="6" t="str">
        <f>IF(VLOOKUP($B32,All!$A$2:$D$499,4,FALSE)="U17W",VLOOKUP($B32,All!$A$2:$D$499,2,FALSE),"Wrong Age group")</f>
        <v>Maya Leah Kihogo</v>
      </c>
      <c r="D32" s="3" t="str">
        <f>VLOOKUP($B32,All!$A$2:$C$499,3,FALSE)</f>
        <v>The HAWCS</v>
      </c>
      <c r="E32" s="5">
        <v>27.07</v>
      </c>
      <c r="F32" s="3"/>
      <c r="G32" s="7"/>
    </row>
    <row r="33" spans="1:7" x14ac:dyDescent="0.25">
      <c r="A33" s="3">
        <v>5</v>
      </c>
      <c r="B33" s="3">
        <v>60</v>
      </c>
      <c r="C33" s="6" t="str">
        <f>IF(VLOOKUP($B33,All!$A$2:$D$499,4,FALSE)="U17W",VLOOKUP($B33,All!$A$2:$D$499,2,FALSE),"Wrong Age group")</f>
        <v>Isobel Lofty</v>
      </c>
      <c r="D33" s="3" t="str">
        <f>VLOOKUP($B33,All!$A$2:$C$499,3,FALSE)</f>
        <v>Herts Phoenix AC</v>
      </c>
      <c r="E33" s="5">
        <v>28.97</v>
      </c>
      <c r="F33" s="3"/>
      <c r="G33" s="3"/>
    </row>
    <row r="34" spans="1:7" x14ac:dyDescent="0.25">
      <c r="A34" s="3">
        <v>6</v>
      </c>
      <c r="B34" s="3">
        <v>19</v>
      </c>
      <c r="C34" s="6" t="str">
        <f>IF(VLOOKUP($B34,All!$A$2:$D$499,4,FALSE)="U17W",VLOOKUP($B34,All!$A$2:$D$499,2,FALSE),"Wrong Age group")</f>
        <v>Chikara Ezinwa</v>
      </c>
      <c r="D34" s="3" t="str">
        <f>VLOOKUP($B34,All!$A$2:$C$499,3,FALSE)</f>
        <v>The HAWCS</v>
      </c>
      <c r="E34" s="5">
        <v>29.84</v>
      </c>
      <c r="F34" s="3"/>
      <c r="G34" s="3"/>
    </row>
    <row r="35" spans="1:7" x14ac:dyDescent="0.25">
      <c r="A35" s="3"/>
      <c r="B35" s="3"/>
      <c r="C35" s="3"/>
      <c r="D35" s="3"/>
      <c r="E35" s="5"/>
      <c r="F35" s="3"/>
      <c r="G35" s="3"/>
    </row>
    <row r="36" spans="1:7" x14ac:dyDescent="0.25">
      <c r="A36" s="2" t="s">
        <v>51</v>
      </c>
      <c r="B36" s="3"/>
      <c r="C36" s="3"/>
      <c r="D36" s="3" t="s">
        <v>75</v>
      </c>
      <c r="E36" s="5"/>
      <c r="F36" s="11"/>
      <c r="G36" s="3"/>
    </row>
    <row r="37" spans="1:7" x14ac:dyDescent="0.25">
      <c r="A37" s="3"/>
      <c r="B37" s="3" t="s">
        <v>19</v>
      </c>
      <c r="C37" s="27" t="s">
        <v>16</v>
      </c>
      <c r="D37" s="27" t="s">
        <v>38</v>
      </c>
      <c r="E37" s="3">
        <v>2015</v>
      </c>
      <c r="F37" s="3">
        <v>57.94</v>
      </c>
      <c r="G37" s="3"/>
    </row>
    <row r="38" spans="1:7" x14ac:dyDescent="0.25">
      <c r="A38" s="3" t="s">
        <v>69</v>
      </c>
      <c r="B38" s="3" t="s">
        <v>70</v>
      </c>
      <c r="C38" s="3" t="s">
        <v>71</v>
      </c>
      <c r="D38" s="3" t="s">
        <v>0</v>
      </c>
      <c r="E38" s="3" t="s">
        <v>72</v>
      </c>
      <c r="F38" s="3"/>
      <c r="G38" s="3"/>
    </row>
    <row r="39" spans="1:7" x14ac:dyDescent="0.25">
      <c r="A39" s="2" t="s">
        <v>73</v>
      </c>
      <c r="B39" s="3"/>
      <c r="C39" s="3"/>
      <c r="D39" s="3"/>
      <c r="E39" s="5"/>
      <c r="F39" s="3"/>
      <c r="G39" s="3"/>
    </row>
    <row r="40" spans="1:7" x14ac:dyDescent="0.25">
      <c r="A40" s="3">
        <v>1</v>
      </c>
      <c r="B40" s="3">
        <v>80</v>
      </c>
      <c r="C40" s="6" t="str">
        <f>IF(VLOOKUP($B40,All!$A$2:$D$499,4,FALSE)="U17W",VLOOKUP($B40,All!$A$2:$D$499,2,FALSE),"Wrong Age group")</f>
        <v>Eleanor Roberts</v>
      </c>
      <c r="D40" s="3" t="str">
        <f>VLOOKUP($B40,All!$A$2:$C$499,3,FALSE)</f>
        <v>Shaftesbury Barnet Harriers Athletics Club</v>
      </c>
      <c r="E40" s="5">
        <v>60.3</v>
      </c>
      <c r="F40" s="3"/>
      <c r="G40" s="3"/>
    </row>
    <row r="41" spans="1:7" x14ac:dyDescent="0.25">
      <c r="A41" s="3">
        <v>2</v>
      </c>
      <c r="B41" s="3">
        <v>62</v>
      </c>
      <c r="C41" s="6" t="str">
        <f>IF(VLOOKUP($B41,All!$A$2:$D$499,4,FALSE)="U17W",VLOOKUP($B41,All!$A$2:$D$499,2,FALSE),"Wrong Age group")</f>
        <v>Riley Rose McNally</v>
      </c>
      <c r="D41" s="3" t="str">
        <f>VLOOKUP($B41,All!$A$2:$C$499,3,FALSE)</f>
        <v>Shaftesbury Barnet Harriers Athletics Club</v>
      </c>
      <c r="E41" s="5">
        <v>62.95</v>
      </c>
      <c r="F41" s="3"/>
      <c r="G41" s="3"/>
    </row>
    <row r="42" spans="1:7" x14ac:dyDescent="0.25">
      <c r="A42" s="3">
        <v>3</v>
      </c>
      <c r="B42" s="3">
        <v>79</v>
      </c>
      <c r="C42" s="6" t="str">
        <f>IF(VLOOKUP($B42,All!$A$2:$D$499,4,FALSE)="U17W",VLOOKUP($B42,All!$A$2:$D$499,2,FALSE),"Wrong Age group")</f>
        <v>Isabella Sofia Harrison</v>
      </c>
      <c r="D42" s="3" t="str">
        <f>VLOOKUP($B42,All!$A$2:$C$499,3,FALSE)</f>
        <v>St Albans Athletics Club</v>
      </c>
      <c r="E42" s="5">
        <v>63.65</v>
      </c>
      <c r="F42" s="3"/>
      <c r="G42" s="3"/>
    </row>
    <row r="43" spans="1:7" x14ac:dyDescent="0.25">
      <c r="A43" s="3">
        <v>4</v>
      </c>
      <c r="B43" s="3">
        <v>22</v>
      </c>
      <c r="C43" s="6" t="str">
        <f>IF(VLOOKUP($B43,All!$A$2:$D$499,4,FALSE)="U17W",VLOOKUP($B43,All!$A$2:$D$499,2,FALSE),"Wrong Age group")</f>
        <v>Olivia Joy Gaines</v>
      </c>
      <c r="D43" s="3" t="str">
        <f>VLOOKUP($B43,All!$A$2:$C$499,3,FALSE)</f>
        <v>St Albans Athletics Club</v>
      </c>
      <c r="E43" s="5">
        <v>64.25</v>
      </c>
      <c r="F43" s="3"/>
      <c r="G43" s="3"/>
    </row>
    <row r="44" spans="1:7" x14ac:dyDescent="0.25">
      <c r="A44" s="3">
        <v>5</v>
      </c>
      <c r="B44" s="3">
        <v>77</v>
      </c>
      <c r="C44" s="6" t="str">
        <f>IF(VLOOKUP($B44,All!$A$2:$D$499,4,FALSE)="U17W",VLOOKUP($B44,All!$A$2:$D$499,2,FALSE),"Wrong Age group")</f>
        <v>Bernice Lisa Afonso</v>
      </c>
      <c r="D44" s="3" t="str">
        <f>VLOOKUP($B44,All!$A$2:$C$499,3,FALSE)</f>
        <v>The HAWCS</v>
      </c>
      <c r="E44" s="5">
        <v>69.2</v>
      </c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2" t="s">
        <v>86</v>
      </c>
      <c r="B46" s="3"/>
      <c r="C46" s="3"/>
      <c r="D46" s="3" t="s">
        <v>76</v>
      </c>
      <c r="E46" s="3"/>
      <c r="F46" s="3"/>
      <c r="G46" s="3"/>
    </row>
    <row r="47" spans="1:7" x14ac:dyDescent="0.25">
      <c r="A47" s="3"/>
      <c r="B47" s="3" t="s">
        <v>19</v>
      </c>
      <c r="C47" s="27" t="s">
        <v>83</v>
      </c>
      <c r="D47" s="3" t="s">
        <v>4</v>
      </c>
      <c r="E47" s="3">
        <v>2018</v>
      </c>
      <c r="F47" s="9" t="s">
        <v>169</v>
      </c>
      <c r="G47" s="3"/>
    </row>
    <row r="48" spans="1:7" x14ac:dyDescent="0.25">
      <c r="A48" s="3" t="s">
        <v>69</v>
      </c>
      <c r="B48" s="3" t="s">
        <v>70</v>
      </c>
      <c r="C48" s="3" t="s">
        <v>71</v>
      </c>
      <c r="D48" s="3" t="s">
        <v>0</v>
      </c>
      <c r="E48" s="3" t="s">
        <v>72</v>
      </c>
      <c r="F48" s="3"/>
      <c r="G48" s="3"/>
    </row>
    <row r="49" spans="1:7" x14ac:dyDescent="0.25">
      <c r="A49" s="3">
        <v>1</v>
      </c>
      <c r="B49" s="3">
        <v>78</v>
      </c>
      <c r="C49" s="6" t="str">
        <f>IF(VLOOKUP($B49,All!$A$2:$D$499,4,FALSE)="U17W",VLOOKUP($B49,All!$A$2:$D$499,2,FALSE),"Wrong Age group")</f>
        <v>Georgia Tongue</v>
      </c>
      <c r="D49" s="3" t="str">
        <f>VLOOKUP($B49,All!$A$2:$C$499,3,FALSE)</f>
        <v>St Albans Athletics Club</v>
      </c>
      <c r="E49" s="9" t="s">
        <v>539</v>
      </c>
      <c r="F49" s="3"/>
      <c r="G49" s="3"/>
    </row>
    <row r="50" spans="1:7" x14ac:dyDescent="0.25">
      <c r="A50" s="3">
        <v>2</v>
      </c>
      <c r="B50" s="3">
        <v>98</v>
      </c>
      <c r="C50" s="6" t="str">
        <f>IF(VLOOKUP($B50,All!$A$2:$D$499,4,FALSE)="U17W",VLOOKUP($B50,All!$A$2:$D$499,2,FALSE),"Wrong Age group")</f>
        <v>Maya MacGregor</v>
      </c>
      <c r="D50" s="3" t="str">
        <f>VLOOKUP($B50,All!$A$2:$C$499,3,FALSE)</f>
        <v>Dacorum Athletics Club</v>
      </c>
      <c r="E50" s="9" t="s">
        <v>543</v>
      </c>
      <c r="F50" s="3"/>
      <c r="G50" s="3"/>
    </row>
    <row r="51" spans="1:7" x14ac:dyDescent="0.25">
      <c r="A51" s="3">
        <v>3</v>
      </c>
      <c r="B51" s="3">
        <v>99</v>
      </c>
      <c r="C51" s="6" t="str">
        <f>IF(VLOOKUP($B51,All!$A$2:$D$499,4,FALSE)="U17W",VLOOKUP($B51,All!$A$2:$D$499,2,FALSE),"Wrong Age group")</f>
        <v>Selima Agatha Head</v>
      </c>
      <c r="D51" s="3" t="str">
        <f>VLOOKUP($B51,All!$A$2:$C$499,3,FALSE)</f>
        <v>Dacorum Athletics Club</v>
      </c>
      <c r="E51" s="9" t="s">
        <v>544</v>
      </c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2" t="s">
        <v>127</v>
      </c>
      <c r="B53" s="3"/>
      <c r="C53" s="3"/>
      <c r="D53" s="3" t="s">
        <v>75</v>
      </c>
      <c r="E53" s="3"/>
      <c r="F53" s="3"/>
      <c r="G53" s="3"/>
    </row>
    <row r="54" spans="1:7" x14ac:dyDescent="0.25">
      <c r="A54" s="3"/>
      <c r="B54" s="3" t="s">
        <v>19</v>
      </c>
      <c r="C54" s="27" t="s">
        <v>258</v>
      </c>
      <c r="D54" s="3" t="s">
        <v>221</v>
      </c>
      <c r="E54" s="3">
        <v>2024</v>
      </c>
      <c r="F54" s="9" t="s">
        <v>259</v>
      </c>
      <c r="G54" s="3"/>
    </row>
    <row r="55" spans="1:7" x14ac:dyDescent="0.25">
      <c r="A55" s="3" t="s">
        <v>69</v>
      </c>
      <c r="B55" s="3" t="s">
        <v>70</v>
      </c>
      <c r="C55" s="3" t="s">
        <v>71</v>
      </c>
      <c r="D55" s="3" t="s">
        <v>0</v>
      </c>
      <c r="E55" s="3" t="s">
        <v>72</v>
      </c>
      <c r="F55" s="3"/>
      <c r="G55" s="3"/>
    </row>
    <row r="56" spans="1:7" x14ac:dyDescent="0.25">
      <c r="A56" s="3">
        <v>1</v>
      </c>
      <c r="B56" s="3">
        <v>116</v>
      </c>
      <c r="C56" s="6" t="str">
        <f>IF(VLOOKUP($B56,All!$A$2:$D$499,4,FALSE)="U17W",VLOOKUP($B56,All!$A$2:$D$499,2,FALSE),"Wrong Age group")</f>
        <v>Sarena So</v>
      </c>
      <c r="D56" s="3" t="str">
        <f>VLOOKUP($B56,All!$A$2:$C$499,3,FALSE)</f>
        <v>Brentwood Beagles</v>
      </c>
      <c r="E56" s="9" t="s">
        <v>547</v>
      </c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2" t="s">
        <v>53</v>
      </c>
      <c r="B58" s="3"/>
      <c r="C58" s="3"/>
      <c r="D58" s="3" t="s">
        <v>76</v>
      </c>
      <c r="E58" s="3"/>
      <c r="F58" s="3"/>
      <c r="G58" s="3"/>
    </row>
    <row r="59" spans="1:7" x14ac:dyDescent="0.25">
      <c r="A59" s="3"/>
      <c r="B59" s="3" t="s">
        <v>19</v>
      </c>
      <c r="C59" s="27" t="s">
        <v>13</v>
      </c>
      <c r="D59" s="3" t="s">
        <v>38</v>
      </c>
      <c r="E59" s="3">
        <v>2012</v>
      </c>
      <c r="F59" s="9" t="s">
        <v>128</v>
      </c>
      <c r="G59" s="3"/>
    </row>
    <row r="60" spans="1:7" x14ac:dyDescent="0.25">
      <c r="A60" s="3" t="s">
        <v>69</v>
      </c>
      <c r="B60" s="3" t="s">
        <v>70</v>
      </c>
      <c r="C60" s="3" t="s">
        <v>71</v>
      </c>
      <c r="D60" s="3" t="s">
        <v>0</v>
      </c>
      <c r="E60" s="3" t="s">
        <v>72</v>
      </c>
      <c r="F60" s="3"/>
      <c r="G60" s="3"/>
    </row>
    <row r="61" spans="1:7" x14ac:dyDescent="0.25">
      <c r="A61" s="3">
        <v>1</v>
      </c>
      <c r="B61" s="3">
        <v>130</v>
      </c>
      <c r="C61" s="6" t="str">
        <f>IF(VLOOKUP($B61,All!$A$2:$D$499,4,FALSE)="U17W",VLOOKUP($B61,All!$A$2:$D$499,2,FALSE),"Wrong Age group")</f>
        <v>Oluwagbemisola Majiyagbe</v>
      </c>
      <c r="D61" s="3" t="str">
        <f>VLOOKUP($B61,All!$A$2:$C$499,3,FALSE)</f>
        <v>The HAWCS</v>
      </c>
      <c r="E61" s="5">
        <v>9.32</v>
      </c>
      <c r="F61" s="3"/>
      <c r="G61" s="3"/>
    </row>
    <row r="62" spans="1:7" x14ac:dyDescent="0.25">
      <c r="A62" s="3">
        <v>2</v>
      </c>
      <c r="B62" s="3">
        <v>128</v>
      </c>
      <c r="C62" s="6" t="str">
        <f>IF(VLOOKUP($B62,All!$A$2:$D$499,4,FALSE)="U17W",VLOOKUP($B62,All!$A$2:$D$499,2,FALSE),"Wrong Age group")</f>
        <v>Ellie May Picton</v>
      </c>
      <c r="D62" s="3" t="str">
        <f>VLOOKUP($B62,All!$A$2:$C$499,3,FALSE)</f>
        <v>The HAWCS</v>
      </c>
      <c r="E62" s="5">
        <v>9.4700000000000006</v>
      </c>
      <c r="F62" s="3"/>
      <c r="G62" s="3"/>
    </row>
    <row r="63" spans="1:7" x14ac:dyDescent="0.25">
      <c r="A63" s="3">
        <v>3</v>
      </c>
      <c r="B63" s="3">
        <v>131</v>
      </c>
      <c r="C63" s="6" t="str">
        <f>IF(VLOOKUP($B63,All!$A$2:$D$499,4,FALSE)="U17W",VLOOKUP($B63,All!$A$2:$D$499,2,FALSE),"Wrong Age group")</f>
        <v>Madison Wright</v>
      </c>
      <c r="D63" s="3" t="str">
        <f>VLOOKUP($B63,All!$A$2:$C$499,3,FALSE)</f>
        <v>St Albans Athletics Club</v>
      </c>
      <c r="E63" s="5">
        <v>9.5399999999999991</v>
      </c>
      <c r="F63" s="3"/>
      <c r="G63" s="3"/>
    </row>
    <row r="64" spans="1:7" x14ac:dyDescent="0.25">
      <c r="A64" s="3">
        <v>4</v>
      </c>
      <c r="B64" s="3">
        <v>132</v>
      </c>
      <c r="C64" s="6" t="str">
        <f>IF(VLOOKUP($B64,All!$A$2:$D$499,4,FALSE)="U17W",VLOOKUP($B64,All!$A$2:$D$499,2,FALSE),"Wrong Age group")</f>
        <v>Isabella Hatfield</v>
      </c>
      <c r="D64" s="3" t="str">
        <f>VLOOKUP($B64,All!$A$2:$C$499,3,FALSE)</f>
        <v>Herts Phoenix AC</v>
      </c>
      <c r="E64" s="5">
        <v>9.8000000000000007</v>
      </c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  <row r="183" spans="1:7" x14ac:dyDescent="0.25">
      <c r="A183" s="3"/>
      <c r="B183" s="3"/>
      <c r="C183" s="3"/>
      <c r="D183" s="3"/>
      <c r="E183" s="3"/>
      <c r="F183" s="3"/>
      <c r="G183" s="3"/>
    </row>
    <row r="184" spans="1:7" x14ac:dyDescent="0.25">
      <c r="A184" s="3"/>
      <c r="B184" s="3"/>
      <c r="C184" s="3"/>
      <c r="D184" s="3"/>
      <c r="E184" s="3"/>
      <c r="F184" s="3"/>
      <c r="G184" s="3"/>
    </row>
    <row r="185" spans="1:7" x14ac:dyDescent="0.25">
      <c r="A185" s="3"/>
      <c r="B185" s="3"/>
      <c r="C185" s="3"/>
      <c r="D185" s="3"/>
      <c r="E185" s="3"/>
      <c r="F185" s="3"/>
      <c r="G185" s="3"/>
    </row>
    <row r="186" spans="1:7" x14ac:dyDescent="0.25">
      <c r="A186" s="3"/>
      <c r="B186" s="3"/>
      <c r="C186" s="3"/>
      <c r="D186" s="3"/>
      <c r="E186" s="3"/>
      <c r="F186" s="3"/>
      <c r="G186" s="3"/>
    </row>
    <row r="187" spans="1:7" x14ac:dyDescent="0.25">
      <c r="A187" s="3"/>
      <c r="B187" s="3"/>
      <c r="C187" s="3"/>
      <c r="D187" s="3"/>
      <c r="E187" s="3"/>
      <c r="F187" s="3"/>
      <c r="G187" s="3"/>
    </row>
    <row r="188" spans="1:7" x14ac:dyDescent="0.25">
      <c r="A188" s="3"/>
      <c r="B188" s="3"/>
      <c r="C188" s="3"/>
      <c r="D188" s="3"/>
      <c r="E188" s="3"/>
      <c r="F188" s="3"/>
      <c r="G188" s="3"/>
    </row>
    <row r="189" spans="1:7" x14ac:dyDescent="0.25">
      <c r="A189" s="3"/>
      <c r="B189" s="3"/>
      <c r="C189" s="3"/>
      <c r="D189" s="3"/>
      <c r="E189" s="3"/>
      <c r="F189" s="3"/>
      <c r="G189" s="3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/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x14ac:dyDescent="0.25">
      <c r="A193" s="3"/>
      <c r="B193" s="3"/>
      <c r="C193" s="3"/>
      <c r="D193" s="3"/>
      <c r="E193" s="3"/>
      <c r="F193" s="3"/>
      <c r="G193" s="3"/>
    </row>
    <row r="194" spans="1:7" x14ac:dyDescent="0.25">
      <c r="A194" s="3"/>
      <c r="B194" s="3"/>
      <c r="C194" s="3"/>
      <c r="D194" s="3"/>
      <c r="E194" s="3"/>
      <c r="F194" s="3"/>
      <c r="G194" s="3"/>
    </row>
    <row r="195" spans="1:7" x14ac:dyDescent="0.25">
      <c r="A195" s="3"/>
      <c r="B195" s="3"/>
      <c r="C195" s="3"/>
      <c r="D195" s="3"/>
      <c r="E195" s="3"/>
      <c r="F195" s="3"/>
      <c r="G195" s="3"/>
    </row>
    <row r="196" spans="1:7" x14ac:dyDescent="0.25">
      <c r="A196" s="3"/>
      <c r="B196" s="3"/>
      <c r="C196" s="3"/>
      <c r="D196" s="3"/>
      <c r="E196" s="3"/>
      <c r="F196" s="3"/>
      <c r="G196" s="3"/>
    </row>
    <row r="197" spans="1:7" x14ac:dyDescent="0.25">
      <c r="A197" s="3"/>
      <c r="B197" s="3"/>
      <c r="C197" s="3"/>
      <c r="D197" s="3"/>
      <c r="E197" s="3"/>
      <c r="F197" s="3"/>
      <c r="G197" s="3"/>
    </row>
    <row r="198" spans="1:7" x14ac:dyDescent="0.25">
      <c r="A198" s="3"/>
      <c r="B198" s="3"/>
      <c r="C198" s="3"/>
      <c r="D198" s="3"/>
      <c r="E198" s="3"/>
      <c r="F198" s="3"/>
      <c r="G198" s="3"/>
    </row>
    <row r="199" spans="1:7" x14ac:dyDescent="0.25">
      <c r="A199" s="3"/>
      <c r="B199" s="3"/>
      <c r="C199" s="3"/>
      <c r="D199" s="3"/>
      <c r="E199" s="3"/>
      <c r="F199" s="3"/>
      <c r="G199" s="3"/>
    </row>
    <row r="200" spans="1:7" x14ac:dyDescent="0.25">
      <c r="A200" s="3"/>
      <c r="B200" s="3"/>
      <c r="C200" s="3"/>
      <c r="D200" s="3"/>
      <c r="E200" s="3"/>
      <c r="F200" s="3"/>
      <c r="G200" s="3"/>
    </row>
    <row r="201" spans="1:7" x14ac:dyDescent="0.25">
      <c r="A201" s="3"/>
      <c r="B201" s="3"/>
      <c r="C201" s="3"/>
      <c r="D201" s="3"/>
      <c r="E201" s="3"/>
      <c r="F201" s="3"/>
      <c r="G201" s="3"/>
    </row>
    <row r="202" spans="1:7" x14ac:dyDescent="0.25">
      <c r="A202" s="3"/>
      <c r="B202" s="3"/>
      <c r="C202" s="3"/>
      <c r="D202" s="3"/>
      <c r="E202" s="3"/>
      <c r="F202" s="3"/>
      <c r="G202" s="3"/>
    </row>
    <row r="203" spans="1:7" x14ac:dyDescent="0.25">
      <c r="A203" s="3"/>
      <c r="B203" s="3"/>
      <c r="C203" s="3"/>
      <c r="D203" s="3"/>
      <c r="E203" s="3"/>
      <c r="F203" s="3"/>
      <c r="G203" s="3"/>
    </row>
    <row r="204" spans="1:7" x14ac:dyDescent="0.25">
      <c r="A204" s="3"/>
      <c r="B204" s="3"/>
      <c r="C204" s="3"/>
      <c r="D204" s="3"/>
      <c r="E204" s="3"/>
      <c r="F204" s="3"/>
      <c r="G204" s="3"/>
    </row>
    <row r="205" spans="1:7" x14ac:dyDescent="0.25">
      <c r="A205" s="3"/>
      <c r="B205" s="3"/>
      <c r="C205" s="3"/>
      <c r="D205" s="3"/>
      <c r="E205" s="3"/>
      <c r="F205" s="3"/>
      <c r="G205" s="3"/>
    </row>
    <row r="206" spans="1:7" x14ac:dyDescent="0.25">
      <c r="A206" s="3"/>
      <c r="B206" s="3"/>
      <c r="C206" s="3"/>
      <c r="D206" s="3"/>
      <c r="E206" s="3"/>
      <c r="F206" s="3"/>
      <c r="G206" s="3"/>
    </row>
    <row r="207" spans="1:7" x14ac:dyDescent="0.25">
      <c r="A207" s="3"/>
      <c r="B207" s="3"/>
      <c r="C207" s="3"/>
      <c r="D207" s="3"/>
      <c r="E207" s="3"/>
      <c r="F207" s="3"/>
      <c r="G207" s="3"/>
    </row>
    <row r="208" spans="1:7" x14ac:dyDescent="0.25">
      <c r="A208" s="3"/>
      <c r="B208" s="3"/>
      <c r="C208" s="3"/>
      <c r="D208" s="3"/>
      <c r="E208" s="3"/>
      <c r="F208" s="3"/>
      <c r="G208" s="3"/>
    </row>
    <row r="209" spans="1:7" x14ac:dyDescent="0.25">
      <c r="A209" s="3"/>
      <c r="B209" s="3"/>
      <c r="C209" s="3"/>
      <c r="D209" s="3"/>
      <c r="E209" s="3"/>
      <c r="F209" s="3"/>
      <c r="G209" s="3"/>
    </row>
    <row r="210" spans="1:7" x14ac:dyDescent="0.25">
      <c r="A210" s="3"/>
      <c r="B210" s="3"/>
      <c r="C210" s="3"/>
      <c r="D210" s="3"/>
      <c r="E210" s="3"/>
      <c r="F210" s="3"/>
      <c r="G210" s="3"/>
    </row>
    <row r="211" spans="1:7" x14ac:dyDescent="0.25">
      <c r="A211" s="3"/>
      <c r="B211" s="3"/>
      <c r="C211" s="3"/>
      <c r="D211" s="3"/>
      <c r="E211" s="3"/>
      <c r="F211" s="3"/>
      <c r="G211" s="3"/>
    </row>
    <row r="212" spans="1:7" x14ac:dyDescent="0.25">
      <c r="A212" s="3"/>
      <c r="B212" s="3"/>
      <c r="C212" s="3"/>
      <c r="D212" s="3"/>
      <c r="E212" s="3"/>
      <c r="F212" s="3"/>
      <c r="G212" s="3"/>
    </row>
    <row r="213" spans="1:7" x14ac:dyDescent="0.25">
      <c r="A213" s="3"/>
      <c r="B213" s="3"/>
      <c r="C213" s="3"/>
      <c r="D213" s="3"/>
      <c r="E213" s="3"/>
      <c r="F213" s="3"/>
      <c r="G213" s="3"/>
    </row>
    <row r="214" spans="1:7" x14ac:dyDescent="0.25">
      <c r="A214" s="3"/>
      <c r="B214" s="3"/>
      <c r="C214" s="3"/>
      <c r="D214" s="3"/>
      <c r="E214" s="3"/>
      <c r="F214" s="3"/>
      <c r="G214" s="3"/>
    </row>
    <row r="215" spans="1:7" x14ac:dyDescent="0.25">
      <c r="A215" s="3"/>
      <c r="B215" s="3"/>
      <c r="C215" s="3"/>
      <c r="D215" s="3"/>
      <c r="E215" s="3"/>
      <c r="F215" s="3"/>
      <c r="G215" s="3"/>
    </row>
    <row r="216" spans="1:7" x14ac:dyDescent="0.25">
      <c r="A216" s="3"/>
      <c r="B216" s="3"/>
      <c r="C216" s="3"/>
      <c r="D216" s="3"/>
      <c r="E216" s="3"/>
      <c r="F216" s="3"/>
      <c r="G216" s="3"/>
    </row>
    <row r="217" spans="1:7" x14ac:dyDescent="0.25">
      <c r="A217" s="3"/>
      <c r="B217" s="3"/>
      <c r="C217" s="3"/>
      <c r="D217" s="3"/>
      <c r="E217" s="3"/>
      <c r="F217" s="3"/>
      <c r="G217" s="3"/>
    </row>
    <row r="218" spans="1:7" x14ac:dyDescent="0.25">
      <c r="A218" s="3"/>
      <c r="B218" s="3"/>
      <c r="C218" s="3"/>
      <c r="D218" s="3"/>
      <c r="E218" s="3"/>
      <c r="F218" s="3"/>
      <c r="G218" s="3"/>
    </row>
    <row r="219" spans="1:7" x14ac:dyDescent="0.25">
      <c r="A219" s="3"/>
      <c r="B219" s="3"/>
      <c r="C219" s="3"/>
      <c r="D219" s="3"/>
      <c r="E219" s="3"/>
      <c r="F219" s="3"/>
      <c r="G219" s="3"/>
    </row>
    <row r="220" spans="1:7" x14ac:dyDescent="0.25">
      <c r="A220" s="3"/>
      <c r="B220" s="3"/>
      <c r="C220" s="3"/>
      <c r="D220" s="3"/>
      <c r="E220" s="3"/>
      <c r="F220" s="3"/>
      <c r="G220" s="3"/>
    </row>
    <row r="221" spans="1:7" x14ac:dyDescent="0.25">
      <c r="A221" s="3"/>
      <c r="B221" s="3"/>
      <c r="C221" s="3"/>
      <c r="D221" s="3"/>
      <c r="E221" s="3"/>
      <c r="F221" s="3"/>
      <c r="G221" s="3"/>
    </row>
    <row r="222" spans="1:7" x14ac:dyDescent="0.25">
      <c r="A222" s="3"/>
      <c r="B222" s="3"/>
      <c r="C222" s="3"/>
      <c r="D222" s="3"/>
      <c r="E222" s="3"/>
      <c r="F222" s="3"/>
      <c r="G222" s="3"/>
    </row>
    <row r="223" spans="1:7" x14ac:dyDescent="0.25">
      <c r="A223" s="3"/>
      <c r="B223" s="3"/>
      <c r="C223" s="3"/>
      <c r="D223" s="3"/>
      <c r="E223" s="3"/>
      <c r="F223" s="3"/>
      <c r="G223" s="3"/>
    </row>
    <row r="224" spans="1:7" x14ac:dyDescent="0.25">
      <c r="A224" s="3"/>
      <c r="B224" s="3"/>
      <c r="C224" s="3"/>
      <c r="D224" s="3"/>
      <c r="E224" s="3"/>
      <c r="F224" s="3"/>
      <c r="G224" s="3"/>
    </row>
    <row r="225" spans="1:7" x14ac:dyDescent="0.25">
      <c r="A225" s="3"/>
      <c r="B225" s="3"/>
      <c r="C225" s="3"/>
      <c r="D225" s="3"/>
      <c r="E225" s="3"/>
      <c r="F225" s="3"/>
      <c r="G225" s="3"/>
    </row>
    <row r="226" spans="1:7" x14ac:dyDescent="0.25">
      <c r="A226" s="3"/>
      <c r="B226" s="3"/>
      <c r="C226" s="3"/>
      <c r="D226" s="3"/>
      <c r="E226" s="3"/>
      <c r="F226" s="3"/>
      <c r="G226" s="3"/>
    </row>
    <row r="227" spans="1:7" x14ac:dyDescent="0.25">
      <c r="A227" s="3"/>
      <c r="B227" s="3"/>
      <c r="C227" s="3"/>
      <c r="D227" s="3"/>
      <c r="E227" s="3"/>
      <c r="F227" s="3"/>
      <c r="G227" s="3"/>
    </row>
    <row r="228" spans="1:7" x14ac:dyDescent="0.25">
      <c r="A228" s="3"/>
      <c r="B228" s="3"/>
      <c r="C228" s="3"/>
      <c r="D228" s="3"/>
      <c r="E228" s="3"/>
      <c r="F228" s="3"/>
      <c r="G228" s="3"/>
    </row>
    <row r="229" spans="1:7" x14ac:dyDescent="0.25">
      <c r="A229" s="3"/>
      <c r="B229" s="3"/>
      <c r="C229" s="3"/>
      <c r="D229" s="3"/>
      <c r="E229" s="3"/>
      <c r="F229" s="3"/>
      <c r="G229" s="3"/>
    </row>
    <row r="230" spans="1:7" x14ac:dyDescent="0.25">
      <c r="A230" s="3"/>
      <c r="B230" s="3"/>
      <c r="C230" s="3"/>
      <c r="D230" s="3"/>
      <c r="E230" s="3"/>
      <c r="F230" s="3"/>
      <c r="G230" s="3"/>
    </row>
    <row r="231" spans="1:7" x14ac:dyDescent="0.25">
      <c r="A231" s="3"/>
      <c r="B231" s="3"/>
      <c r="C231" s="3"/>
      <c r="D231" s="3"/>
      <c r="E231" s="3"/>
      <c r="F231" s="3"/>
      <c r="G231" s="3"/>
    </row>
    <row r="232" spans="1:7" x14ac:dyDescent="0.25">
      <c r="A232" s="3"/>
      <c r="B232" s="3"/>
      <c r="C232" s="3"/>
      <c r="D232" s="3"/>
      <c r="E232" s="3"/>
      <c r="F232" s="3"/>
      <c r="G232" s="3"/>
    </row>
    <row r="233" spans="1:7" x14ac:dyDescent="0.25">
      <c r="A233" s="3"/>
      <c r="B233" s="3"/>
      <c r="C233" s="3"/>
      <c r="D233" s="3"/>
      <c r="E233" s="3"/>
      <c r="F233" s="3"/>
      <c r="G233" s="3"/>
    </row>
    <row r="234" spans="1:7" x14ac:dyDescent="0.25">
      <c r="A234" s="3"/>
      <c r="B234" s="3"/>
      <c r="C234" s="3"/>
      <c r="D234" s="3"/>
      <c r="E234" s="3"/>
      <c r="F234" s="3"/>
      <c r="G234" s="3"/>
    </row>
    <row r="235" spans="1:7" x14ac:dyDescent="0.25">
      <c r="A235" s="3"/>
      <c r="B235" s="3"/>
      <c r="C235" s="3"/>
      <c r="D235" s="3"/>
      <c r="E235" s="3"/>
      <c r="F235" s="3"/>
      <c r="G235" s="3"/>
    </row>
    <row r="236" spans="1:7" x14ac:dyDescent="0.25">
      <c r="A236" s="3"/>
      <c r="B236" s="3"/>
      <c r="C236" s="3"/>
      <c r="D236" s="3"/>
      <c r="E236" s="3"/>
      <c r="F236" s="3"/>
      <c r="G236" s="3"/>
    </row>
    <row r="237" spans="1:7" x14ac:dyDescent="0.25">
      <c r="A237" s="3"/>
      <c r="B237" s="3"/>
      <c r="C237" s="3"/>
      <c r="D237" s="3"/>
      <c r="E237" s="3"/>
      <c r="F237" s="3"/>
      <c r="G237" s="3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/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x14ac:dyDescent="0.25">
      <c r="A241" s="3"/>
      <c r="B241" s="3"/>
      <c r="C241" s="3"/>
      <c r="D241" s="3"/>
      <c r="E241" s="3"/>
      <c r="F241" s="3"/>
      <c r="G241" s="3"/>
    </row>
    <row r="242" spans="1:7" x14ac:dyDescent="0.25">
      <c r="A242" s="3"/>
      <c r="B242" s="3"/>
      <c r="C242" s="3"/>
      <c r="D242" s="3"/>
      <c r="E242" s="3"/>
      <c r="F242" s="3"/>
      <c r="G242" s="3"/>
    </row>
    <row r="243" spans="1:7" x14ac:dyDescent="0.25">
      <c r="A243" s="3"/>
      <c r="B243" s="3"/>
      <c r="C243" s="3"/>
      <c r="D243" s="3"/>
      <c r="E243" s="3"/>
      <c r="F243" s="3"/>
      <c r="G243" s="3"/>
    </row>
    <row r="244" spans="1:7" x14ac:dyDescent="0.25">
      <c r="A244" s="3"/>
      <c r="B244" s="3"/>
      <c r="C244" s="3"/>
      <c r="D244" s="3"/>
      <c r="E244" s="3"/>
      <c r="F244" s="3"/>
      <c r="G244" s="3"/>
    </row>
    <row r="245" spans="1:7" x14ac:dyDescent="0.25">
      <c r="A245" s="3"/>
      <c r="B245" s="3"/>
      <c r="C245" s="3"/>
      <c r="D245" s="3"/>
      <c r="E245" s="3"/>
      <c r="F245" s="3"/>
      <c r="G245" s="3"/>
    </row>
    <row r="246" spans="1:7" x14ac:dyDescent="0.25">
      <c r="A246" s="3"/>
      <c r="B246" s="3"/>
      <c r="C246" s="3"/>
      <c r="D246" s="3"/>
      <c r="E246" s="3"/>
      <c r="F246" s="3"/>
      <c r="G246" s="3"/>
    </row>
    <row r="247" spans="1:7" x14ac:dyDescent="0.25">
      <c r="A247" s="3"/>
      <c r="B247" s="3"/>
      <c r="C247" s="3"/>
      <c r="D247" s="3"/>
      <c r="E247" s="3"/>
      <c r="F247" s="3"/>
      <c r="G247" s="3"/>
    </row>
    <row r="248" spans="1:7" x14ac:dyDescent="0.25">
      <c r="A248" s="3"/>
      <c r="B248" s="3"/>
      <c r="C248" s="3"/>
      <c r="D248" s="3"/>
      <c r="E248" s="3"/>
      <c r="F248" s="3"/>
      <c r="G248" s="3"/>
    </row>
    <row r="249" spans="1:7" x14ac:dyDescent="0.25">
      <c r="A249" s="3"/>
      <c r="B249" s="3"/>
      <c r="C249" s="3"/>
      <c r="D249" s="3"/>
      <c r="E249" s="3"/>
      <c r="F249" s="3"/>
      <c r="G249" s="3"/>
    </row>
    <row r="250" spans="1:7" x14ac:dyDescent="0.25">
      <c r="A250" s="3"/>
      <c r="B250" s="3"/>
      <c r="C250" s="3"/>
      <c r="D250" s="3"/>
      <c r="E250" s="3"/>
      <c r="F250" s="3"/>
      <c r="G250" s="3"/>
    </row>
    <row r="251" spans="1:7" x14ac:dyDescent="0.25">
      <c r="A251" s="3"/>
      <c r="B251" s="3"/>
      <c r="C251" s="3"/>
      <c r="D251" s="3"/>
      <c r="E251" s="3"/>
      <c r="F251" s="3"/>
      <c r="G251" s="3"/>
    </row>
    <row r="252" spans="1:7" x14ac:dyDescent="0.25">
      <c r="A252" s="3"/>
      <c r="B252" s="3"/>
      <c r="C252" s="3"/>
      <c r="D252" s="3"/>
      <c r="E252" s="3"/>
      <c r="F252" s="3"/>
      <c r="G252" s="3"/>
    </row>
    <row r="253" spans="1:7" x14ac:dyDescent="0.25">
      <c r="A253" s="3"/>
      <c r="B253" s="3"/>
      <c r="C253" s="3"/>
      <c r="D253" s="3"/>
      <c r="E253" s="3"/>
      <c r="F253" s="3"/>
      <c r="G253" s="3"/>
    </row>
    <row r="254" spans="1:7" x14ac:dyDescent="0.25">
      <c r="A254" s="3"/>
      <c r="B254" s="3"/>
      <c r="C254" s="3"/>
      <c r="D254" s="3"/>
      <c r="E254" s="3"/>
      <c r="F254" s="3"/>
      <c r="G254" s="3"/>
    </row>
    <row r="255" spans="1:7" x14ac:dyDescent="0.25">
      <c r="A255" s="3"/>
      <c r="B255" s="3"/>
      <c r="C255" s="3"/>
      <c r="D255" s="3"/>
      <c r="E255" s="3"/>
      <c r="F255" s="3"/>
      <c r="G255" s="3"/>
    </row>
    <row r="256" spans="1:7" x14ac:dyDescent="0.25">
      <c r="A256" s="3"/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3"/>
      <c r="B258" s="3"/>
      <c r="C258" s="3"/>
      <c r="D258" s="3"/>
      <c r="E258" s="3"/>
      <c r="F258" s="3"/>
      <c r="G258" s="3"/>
    </row>
    <row r="259" spans="1:7" x14ac:dyDescent="0.25">
      <c r="A259" s="3"/>
      <c r="B259" s="3"/>
      <c r="C259" s="3"/>
      <c r="D259" s="3"/>
      <c r="E259" s="3"/>
      <c r="F259" s="3"/>
      <c r="G259" s="3"/>
    </row>
    <row r="260" spans="1:7" x14ac:dyDescent="0.25">
      <c r="A260" s="3"/>
      <c r="B260" s="3"/>
      <c r="C260" s="3"/>
      <c r="D260" s="3"/>
      <c r="E260" s="3"/>
      <c r="F260" s="3"/>
      <c r="G260" s="3"/>
    </row>
    <row r="261" spans="1:7" x14ac:dyDescent="0.25">
      <c r="A261" s="3"/>
      <c r="B261" s="3"/>
      <c r="C261" s="3"/>
      <c r="D261" s="3"/>
      <c r="E261" s="3"/>
      <c r="F261" s="3"/>
      <c r="G261" s="3"/>
    </row>
    <row r="262" spans="1:7" x14ac:dyDescent="0.25">
      <c r="A262" s="3"/>
      <c r="B262" s="3"/>
      <c r="C262" s="3"/>
      <c r="D262" s="3"/>
      <c r="E262" s="3"/>
      <c r="F262" s="3"/>
      <c r="G262" s="3"/>
    </row>
    <row r="263" spans="1:7" x14ac:dyDescent="0.25">
      <c r="A263" s="3"/>
      <c r="B263" s="3"/>
      <c r="C263" s="3"/>
      <c r="D263" s="3"/>
      <c r="E263" s="3"/>
      <c r="F263" s="3"/>
      <c r="G263" s="3"/>
    </row>
    <row r="264" spans="1:7" x14ac:dyDescent="0.25">
      <c r="A264" s="3"/>
      <c r="B264" s="3"/>
      <c r="C264" s="3"/>
      <c r="D264" s="3"/>
      <c r="E264" s="3"/>
      <c r="F264" s="3"/>
      <c r="G264" s="3"/>
    </row>
    <row r="265" spans="1:7" x14ac:dyDescent="0.25">
      <c r="A265" s="3"/>
      <c r="B265" s="3"/>
      <c r="C265" s="3"/>
      <c r="D265" s="3"/>
      <c r="E265" s="3"/>
      <c r="F265" s="3"/>
      <c r="G265" s="3"/>
    </row>
    <row r="266" spans="1:7" x14ac:dyDescent="0.25">
      <c r="A266" s="3"/>
      <c r="B266" s="3"/>
      <c r="C266" s="3"/>
      <c r="D266" s="3"/>
      <c r="E266" s="3"/>
      <c r="F266" s="3"/>
      <c r="G266" s="3"/>
    </row>
    <row r="267" spans="1:7" x14ac:dyDescent="0.25">
      <c r="A267" s="3"/>
      <c r="B267" s="3"/>
      <c r="C267" s="3"/>
      <c r="D267" s="3"/>
      <c r="E267" s="3"/>
      <c r="F267" s="3"/>
      <c r="G267" s="3"/>
    </row>
    <row r="268" spans="1:7" x14ac:dyDescent="0.25">
      <c r="A268" s="3"/>
      <c r="B268" s="3"/>
      <c r="C268" s="3"/>
      <c r="D268" s="3"/>
      <c r="E268" s="3"/>
      <c r="F268" s="3"/>
      <c r="G268" s="3"/>
    </row>
    <row r="269" spans="1:7" x14ac:dyDescent="0.25">
      <c r="A269" s="3"/>
      <c r="B269" s="3"/>
      <c r="C269" s="3"/>
      <c r="D269" s="3"/>
      <c r="E269" s="3"/>
      <c r="F269" s="3"/>
      <c r="G269" s="3"/>
    </row>
    <row r="270" spans="1:7" x14ac:dyDescent="0.25">
      <c r="A270" s="3"/>
      <c r="B270" s="3"/>
      <c r="C270" s="3"/>
      <c r="D270" s="3"/>
      <c r="E270" s="3"/>
      <c r="F270" s="3"/>
      <c r="G270" s="3"/>
    </row>
    <row r="271" spans="1:7" x14ac:dyDescent="0.25">
      <c r="A271" s="3"/>
      <c r="B271" s="3"/>
      <c r="C271" s="3"/>
      <c r="D271" s="3"/>
      <c r="E271" s="3"/>
      <c r="F271" s="3"/>
      <c r="G271" s="3"/>
    </row>
    <row r="272" spans="1:7" x14ac:dyDescent="0.25">
      <c r="A272" s="3"/>
      <c r="B272" s="3"/>
      <c r="C272" s="3"/>
      <c r="D272" s="3"/>
      <c r="E272" s="3"/>
      <c r="F272" s="3"/>
      <c r="G272" s="3"/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3"/>
      <c r="B274" s="3"/>
      <c r="C274" s="3"/>
      <c r="D274" s="3"/>
      <c r="E274" s="3"/>
      <c r="F274" s="3"/>
      <c r="G274" s="3"/>
    </row>
    <row r="275" spans="1:7" x14ac:dyDescent="0.25">
      <c r="A275" s="3"/>
      <c r="B275" s="3"/>
      <c r="C275" s="3"/>
      <c r="D275" s="3"/>
      <c r="E275" s="3"/>
      <c r="F275" s="3"/>
      <c r="G275" s="3"/>
    </row>
    <row r="276" spans="1:7" x14ac:dyDescent="0.25">
      <c r="A276" s="3"/>
      <c r="B276" s="3"/>
      <c r="C276" s="3"/>
      <c r="D276" s="3"/>
      <c r="E276" s="3"/>
      <c r="F276" s="3"/>
      <c r="G276" s="3"/>
    </row>
    <row r="277" spans="1:7" x14ac:dyDescent="0.25">
      <c r="A277" s="3"/>
      <c r="B277" s="3"/>
      <c r="C277" s="3"/>
      <c r="D277" s="3"/>
      <c r="E277" s="3"/>
      <c r="F277" s="3"/>
      <c r="G277" s="3"/>
    </row>
    <row r="278" spans="1:7" x14ac:dyDescent="0.25">
      <c r="A278" s="3"/>
      <c r="B278" s="3"/>
      <c r="C278" s="3"/>
      <c r="D278" s="3"/>
      <c r="E278" s="3"/>
      <c r="F278" s="3"/>
      <c r="G278" s="3"/>
    </row>
    <row r="279" spans="1:7" x14ac:dyDescent="0.25">
      <c r="A279" s="3"/>
      <c r="B279" s="3"/>
      <c r="C279" s="3"/>
      <c r="D279" s="3"/>
      <c r="E279" s="3"/>
      <c r="F279" s="3"/>
      <c r="G279" s="3"/>
    </row>
    <row r="280" spans="1:7" x14ac:dyDescent="0.25">
      <c r="A280" s="3"/>
      <c r="B280" s="3"/>
      <c r="C280" s="3"/>
      <c r="D280" s="3"/>
      <c r="E280" s="3"/>
      <c r="F280" s="3"/>
      <c r="G280" s="3"/>
    </row>
    <row r="281" spans="1:7" x14ac:dyDescent="0.25">
      <c r="A281" s="3"/>
      <c r="B281" s="3"/>
      <c r="C281" s="3"/>
      <c r="D281" s="3"/>
      <c r="E281" s="3"/>
      <c r="F281" s="3"/>
      <c r="G281" s="3"/>
    </row>
    <row r="282" spans="1:7" x14ac:dyDescent="0.25">
      <c r="A282" s="3"/>
      <c r="B282" s="3"/>
      <c r="C282" s="3"/>
      <c r="D282" s="3"/>
      <c r="E282" s="3"/>
      <c r="F282" s="3"/>
      <c r="G282" s="3"/>
    </row>
    <row r="283" spans="1:7" x14ac:dyDescent="0.25">
      <c r="A283" s="3"/>
      <c r="B283" s="3"/>
      <c r="C283" s="3"/>
      <c r="D283" s="3"/>
      <c r="E283" s="3"/>
      <c r="F283" s="3"/>
      <c r="G283" s="3"/>
    </row>
    <row r="284" spans="1:7" x14ac:dyDescent="0.25">
      <c r="A284" s="3"/>
      <c r="B284" s="3"/>
      <c r="C284" s="3"/>
      <c r="D284" s="3"/>
      <c r="E284" s="3"/>
      <c r="F284" s="3"/>
      <c r="G284" s="3"/>
    </row>
    <row r="285" spans="1:7" x14ac:dyDescent="0.25">
      <c r="A285" s="3"/>
      <c r="B285" s="3"/>
      <c r="C285" s="3"/>
      <c r="D285" s="3"/>
      <c r="E285" s="3"/>
      <c r="F285" s="3"/>
      <c r="G285" s="3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/>
      <c r="B287" s="3"/>
      <c r="C287" s="3"/>
      <c r="D287" s="3"/>
      <c r="E287" s="3"/>
      <c r="F287" s="3"/>
      <c r="G287" s="3"/>
    </row>
    <row r="288" spans="1:7" x14ac:dyDescent="0.25">
      <c r="A288" s="3"/>
      <c r="B288" s="3"/>
      <c r="C288" s="3"/>
      <c r="D288" s="3"/>
      <c r="E288" s="3"/>
      <c r="F288" s="3"/>
      <c r="G288" s="3"/>
    </row>
    <row r="289" spans="1:7" x14ac:dyDescent="0.25">
      <c r="A289" s="3"/>
      <c r="B289" s="3"/>
      <c r="C289" s="3"/>
      <c r="D289" s="3"/>
      <c r="E289" s="3"/>
      <c r="F289" s="3"/>
      <c r="G289" s="3"/>
    </row>
    <row r="290" spans="1:7" x14ac:dyDescent="0.25">
      <c r="A290" s="3"/>
      <c r="B290" s="3"/>
      <c r="C290" s="3"/>
      <c r="D290" s="3"/>
      <c r="E290" s="3"/>
      <c r="F290" s="3"/>
      <c r="G290" s="3"/>
    </row>
    <row r="291" spans="1:7" x14ac:dyDescent="0.25">
      <c r="A291" s="3"/>
      <c r="B291" s="3"/>
      <c r="C291" s="3"/>
      <c r="D291" s="3"/>
      <c r="E291" s="3"/>
      <c r="F291" s="3"/>
      <c r="G291" s="3"/>
    </row>
    <row r="292" spans="1:7" x14ac:dyDescent="0.25">
      <c r="A292" s="3"/>
      <c r="B292" s="3"/>
      <c r="C292" s="3"/>
      <c r="D292" s="3"/>
      <c r="E292" s="3"/>
      <c r="F292" s="3"/>
      <c r="G292" s="3"/>
    </row>
    <row r="293" spans="1:7" x14ac:dyDescent="0.25">
      <c r="A293" s="3"/>
      <c r="B293" s="3"/>
      <c r="C293" s="3"/>
      <c r="D293" s="3"/>
      <c r="E293" s="3"/>
      <c r="F293" s="3"/>
      <c r="G293" s="3"/>
    </row>
    <row r="294" spans="1:7" x14ac:dyDescent="0.25">
      <c r="A294" s="3"/>
      <c r="B294" s="3"/>
      <c r="C294" s="3"/>
      <c r="D294" s="3"/>
      <c r="E294" s="3"/>
      <c r="F294" s="3"/>
      <c r="G294" s="3"/>
    </row>
    <row r="295" spans="1:7" x14ac:dyDescent="0.25">
      <c r="A295" s="3"/>
      <c r="B295" s="3"/>
      <c r="C295" s="3"/>
      <c r="D295" s="3"/>
      <c r="E295" s="3"/>
      <c r="F295" s="3"/>
      <c r="G295" s="3"/>
    </row>
    <row r="296" spans="1:7" x14ac:dyDescent="0.25">
      <c r="A296" s="3"/>
      <c r="B296" s="3"/>
      <c r="C296" s="3"/>
      <c r="D296" s="3"/>
      <c r="E296" s="3"/>
      <c r="F296" s="3"/>
      <c r="G296" s="3"/>
    </row>
    <row r="297" spans="1:7" x14ac:dyDescent="0.25">
      <c r="A297" s="3"/>
      <c r="B297" s="3"/>
      <c r="C297" s="3"/>
      <c r="D297" s="3"/>
      <c r="E297" s="3"/>
      <c r="F297" s="3"/>
      <c r="G297" s="3"/>
    </row>
    <row r="298" spans="1:7" x14ac:dyDescent="0.25">
      <c r="A298" s="3"/>
      <c r="B298" s="3"/>
      <c r="C298" s="3"/>
      <c r="D298" s="3"/>
      <c r="E298" s="3"/>
      <c r="F298" s="3"/>
      <c r="G298" s="3"/>
    </row>
    <row r="299" spans="1:7" x14ac:dyDescent="0.25">
      <c r="A299" s="3"/>
      <c r="B299" s="3"/>
      <c r="C299" s="3"/>
      <c r="D299" s="3"/>
      <c r="E299" s="3"/>
      <c r="F299" s="3"/>
      <c r="G299" s="3"/>
    </row>
    <row r="300" spans="1:7" x14ac:dyDescent="0.25">
      <c r="A300" s="3"/>
      <c r="B300" s="3"/>
      <c r="C300" s="3"/>
      <c r="D300" s="3"/>
      <c r="E300" s="3"/>
      <c r="F300" s="3"/>
      <c r="G300" s="3"/>
    </row>
    <row r="301" spans="1:7" x14ac:dyDescent="0.25">
      <c r="A301" s="3"/>
      <c r="B301" s="3"/>
      <c r="C301" s="3"/>
      <c r="D301" s="3"/>
      <c r="E301" s="3"/>
      <c r="F301" s="3"/>
      <c r="G301" s="3"/>
    </row>
    <row r="302" spans="1:7" x14ac:dyDescent="0.25">
      <c r="A302" s="3"/>
      <c r="B302" s="3"/>
      <c r="C302" s="3"/>
      <c r="D302" s="3"/>
      <c r="E302" s="3"/>
      <c r="F302" s="3"/>
      <c r="G302" s="3"/>
    </row>
    <row r="303" spans="1:7" x14ac:dyDescent="0.25">
      <c r="A303" s="3"/>
      <c r="B303" s="3"/>
      <c r="C303" s="3"/>
      <c r="D303" s="3"/>
      <c r="E303" s="3"/>
      <c r="F303" s="3"/>
      <c r="G303" s="3"/>
    </row>
    <row r="304" spans="1:7" x14ac:dyDescent="0.25">
      <c r="A304" s="3"/>
      <c r="B304" s="3"/>
      <c r="C304" s="3"/>
      <c r="D304" s="3"/>
      <c r="E304" s="3"/>
      <c r="F304" s="3"/>
      <c r="G304" s="3"/>
    </row>
    <row r="305" spans="1:7" x14ac:dyDescent="0.25">
      <c r="A305" s="3"/>
      <c r="B305" s="3"/>
      <c r="C305" s="3"/>
      <c r="D305" s="3"/>
      <c r="E305" s="3"/>
      <c r="F305" s="3"/>
      <c r="G305" s="3"/>
    </row>
    <row r="306" spans="1:7" x14ac:dyDescent="0.25">
      <c r="A306" s="3"/>
      <c r="B306" s="3"/>
      <c r="C306" s="3"/>
      <c r="D306" s="3"/>
      <c r="E306" s="3"/>
      <c r="F306" s="3"/>
      <c r="G306" s="3"/>
    </row>
    <row r="307" spans="1:7" x14ac:dyDescent="0.25">
      <c r="A307" s="3"/>
      <c r="B307" s="3"/>
      <c r="C307" s="3"/>
      <c r="D307" s="3"/>
      <c r="E307" s="3"/>
      <c r="F307" s="3"/>
      <c r="G307" s="3"/>
    </row>
    <row r="308" spans="1:7" x14ac:dyDescent="0.25">
      <c r="A308" s="3"/>
      <c r="B308" s="3"/>
      <c r="C308" s="3"/>
      <c r="D308" s="3"/>
      <c r="E308" s="3"/>
      <c r="F308" s="3"/>
      <c r="G308" s="3"/>
    </row>
    <row r="309" spans="1:7" x14ac:dyDescent="0.25">
      <c r="A309" s="3"/>
      <c r="B309" s="3"/>
      <c r="C309" s="3"/>
      <c r="D309" s="3"/>
      <c r="E309" s="3"/>
      <c r="F309" s="3"/>
      <c r="G309" s="3"/>
    </row>
    <row r="310" spans="1:7" x14ac:dyDescent="0.25">
      <c r="A310" s="3"/>
      <c r="B310" s="3"/>
      <c r="C310" s="3"/>
      <c r="D310" s="3"/>
      <c r="E310" s="3"/>
      <c r="F310" s="3"/>
      <c r="G310" s="3"/>
    </row>
    <row r="311" spans="1:7" x14ac:dyDescent="0.25">
      <c r="A311" s="3"/>
      <c r="B311" s="3"/>
      <c r="C311" s="3"/>
      <c r="D311" s="3"/>
      <c r="E311" s="3"/>
      <c r="F311" s="3"/>
      <c r="G311" s="3"/>
    </row>
    <row r="312" spans="1:7" x14ac:dyDescent="0.25">
      <c r="A312" s="3"/>
      <c r="B312" s="3"/>
      <c r="C312" s="3"/>
      <c r="D312" s="3"/>
      <c r="E312" s="3"/>
      <c r="F312" s="3"/>
      <c r="G312" s="3"/>
    </row>
    <row r="313" spans="1:7" x14ac:dyDescent="0.25">
      <c r="A313" s="3"/>
      <c r="B313" s="3"/>
      <c r="C313" s="3"/>
      <c r="D313" s="3"/>
      <c r="E313" s="3"/>
      <c r="F313" s="3"/>
      <c r="G313" s="3"/>
    </row>
    <row r="314" spans="1:7" x14ac:dyDescent="0.25">
      <c r="A314" s="3"/>
      <c r="B314" s="3"/>
      <c r="C314" s="3"/>
      <c r="D314" s="3"/>
      <c r="E314" s="3"/>
      <c r="F314" s="3"/>
      <c r="G314" s="3"/>
    </row>
    <row r="315" spans="1:7" x14ac:dyDescent="0.25">
      <c r="A315" s="3"/>
      <c r="B315" s="3"/>
      <c r="C315" s="3"/>
      <c r="D315" s="3"/>
      <c r="E315" s="3"/>
      <c r="F315" s="3"/>
      <c r="G315" s="3"/>
    </row>
    <row r="316" spans="1:7" x14ac:dyDescent="0.25">
      <c r="A316" s="3"/>
      <c r="B316" s="3"/>
      <c r="C316" s="3"/>
      <c r="D316" s="3"/>
      <c r="E316" s="3"/>
      <c r="F316" s="3"/>
      <c r="G316" s="3"/>
    </row>
    <row r="317" spans="1:7" x14ac:dyDescent="0.25">
      <c r="A317" s="3"/>
      <c r="B317" s="3"/>
      <c r="C317" s="3"/>
      <c r="D317" s="3"/>
      <c r="E317" s="3"/>
      <c r="F317" s="3"/>
      <c r="G317" s="3"/>
    </row>
    <row r="318" spans="1:7" x14ac:dyDescent="0.25">
      <c r="A318" s="3"/>
      <c r="B318" s="3"/>
      <c r="C318" s="3"/>
      <c r="D318" s="3"/>
      <c r="E318" s="3"/>
      <c r="F318" s="3"/>
      <c r="G318" s="3"/>
    </row>
    <row r="319" spans="1:7" x14ac:dyDescent="0.25">
      <c r="A319" s="3"/>
      <c r="B319" s="3"/>
      <c r="C319" s="3"/>
      <c r="D319" s="3"/>
      <c r="E319" s="3"/>
      <c r="F319" s="3"/>
      <c r="G319" s="3"/>
    </row>
    <row r="320" spans="1:7" x14ac:dyDescent="0.25">
      <c r="A320" s="3"/>
      <c r="B320" s="3"/>
      <c r="C320" s="3"/>
      <c r="D320" s="3"/>
      <c r="E320" s="3"/>
      <c r="F320" s="3"/>
      <c r="G320" s="3"/>
    </row>
    <row r="321" spans="1:7" x14ac:dyDescent="0.25">
      <c r="A321" s="3"/>
      <c r="B321" s="3"/>
      <c r="C321" s="3"/>
      <c r="D321" s="3"/>
      <c r="E321" s="3"/>
      <c r="F321" s="3"/>
      <c r="G321" s="3"/>
    </row>
    <row r="322" spans="1:7" x14ac:dyDescent="0.25">
      <c r="A322" s="3"/>
      <c r="B322" s="3"/>
      <c r="C322" s="3"/>
      <c r="D322" s="3"/>
      <c r="E322" s="3"/>
      <c r="F322" s="3"/>
      <c r="G322" s="3"/>
    </row>
    <row r="323" spans="1:7" x14ac:dyDescent="0.25">
      <c r="A323" s="3"/>
      <c r="B323" s="3"/>
      <c r="C323" s="3"/>
      <c r="D323" s="3"/>
      <c r="E323" s="3"/>
      <c r="F323" s="3"/>
      <c r="G323" s="3"/>
    </row>
    <row r="324" spans="1:7" x14ac:dyDescent="0.25">
      <c r="A324" s="3"/>
      <c r="B324" s="3"/>
      <c r="C324" s="3"/>
      <c r="D324" s="3"/>
      <c r="E324" s="3"/>
      <c r="F324" s="3"/>
      <c r="G324" s="3"/>
    </row>
    <row r="325" spans="1:7" x14ac:dyDescent="0.25">
      <c r="A325" s="3"/>
      <c r="B325" s="3"/>
      <c r="C325" s="3"/>
      <c r="D325" s="3"/>
      <c r="E325" s="3"/>
      <c r="F325" s="3"/>
      <c r="G325" s="3"/>
    </row>
    <row r="326" spans="1:7" x14ac:dyDescent="0.25">
      <c r="A326" s="3"/>
      <c r="B326" s="3"/>
      <c r="C326" s="3"/>
      <c r="D326" s="3"/>
      <c r="E326" s="3"/>
      <c r="F326" s="3"/>
      <c r="G326" s="3"/>
    </row>
    <row r="327" spans="1:7" x14ac:dyDescent="0.25">
      <c r="A327" s="3"/>
      <c r="B327" s="3"/>
      <c r="C327" s="3"/>
      <c r="D327" s="3"/>
      <c r="E327" s="3"/>
      <c r="F327" s="3"/>
      <c r="G327" s="3"/>
    </row>
    <row r="328" spans="1:7" x14ac:dyDescent="0.25">
      <c r="A328" s="3"/>
      <c r="B328" s="3"/>
      <c r="C328" s="3"/>
      <c r="D328" s="3"/>
      <c r="E328" s="3"/>
      <c r="F328" s="3"/>
      <c r="G328" s="3"/>
    </row>
    <row r="329" spans="1:7" x14ac:dyDescent="0.25">
      <c r="A329" s="3"/>
      <c r="B329" s="3"/>
      <c r="C329" s="3"/>
      <c r="D329" s="3"/>
      <c r="E329" s="3"/>
      <c r="F329" s="3"/>
      <c r="G329" s="3"/>
    </row>
    <row r="330" spans="1:7" x14ac:dyDescent="0.25">
      <c r="A330" s="3"/>
      <c r="B330" s="3"/>
      <c r="C330" s="3"/>
      <c r="D330" s="3"/>
      <c r="E330" s="3"/>
      <c r="F330" s="3"/>
      <c r="G330" s="3"/>
    </row>
    <row r="331" spans="1:7" x14ac:dyDescent="0.25">
      <c r="A331" s="3"/>
      <c r="B331" s="3"/>
      <c r="C331" s="3"/>
      <c r="D331" s="3"/>
      <c r="E331" s="3"/>
      <c r="F331" s="3"/>
      <c r="G331" s="3"/>
    </row>
    <row r="332" spans="1:7" x14ac:dyDescent="0.25">
      <c r="A332" s="3"/>
      <c r="B332" s="3"/>
      <c r="C332" s="3"/>
      <c r="D332" s="3"/>
      <c r="E332" s="3"/>
      <c r="F332" s="3"/>
      <c r="G332" s="3"/>
    </row>
    <row r="333" spans="1:7" x14ac:dyDescent="0.25">
      <c r="A333" s="3"/>
      <c r="B333" s="3"/>
      <c r="C333" s="3"/>
      <c r="D333" s="3"/>
      <c r="E333" s="3"/>
      <c r="F333" s="3"/>
      <c r="G333" s="3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/>
      <c r="B335" s="3"/>
      <c r="C335" s="3"/>
      <c r="D335" s="3"/>
      <c r="E335" s="3"/>
      <c r="F335" s="3"/>
      <c r="G335" s="3"/>
    </row>
    <row r="336" spans="1:7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</row>
    <row r="581" spans="1:7" x14ac:dyDescent="0.25">
      <c r="A581" s="3"/>
      <c r="B581" s="3"/>
      <c r="C581" s="3"/>
      <c r="D581" s="3"/>
      <c r="E581" s="3"/>
      <c r="F581" s="3"/>
    </row>
    <row r="582" spans="1:7" x14ac:dyDescent="0.25">
      <c r="A582" s="3"/>
      <c r="B582" s="3"/>
      <c r="C582" s="3"/>
      <c r="D582" s="3"/>
      <c r="E582" s="3"/>
      <c r="F582" s="3"/>
    </row>
    <row r="583" spans="1:7" x14ac:dyDescent="0.25">
      <c r="A583" s="3"/>
      <c r="B583" s="3"/>
      <c r="C583" s="3"/>
      <c r="D583" s="3"/>
      <c r="E583" s="3"/>
      <c r="F583" s="3"/>
    </row>
    <row r="584" spans="1:7" x14ac:dyDescent="0.25">
      <c r="A584" s="3"/>
      <c r="B584" s="3"/>
      <c r="C584" s="3"/>
      <c r="D584" s="3"/>
      <c r="E584" s="3"/>
      <c r="F584" s="3"/>
    </row>
    <row r="585" spans="1:7" x14ac:dyDescent="0.25">
      <c r="A585" s="3"/>
      <c r="B585" s="3"/>
      <c r="C585" s="3"/>
      <c r="D585" s="3"/>
      <c r="E585" s="3"/>
      <c r="F585" s="3"/>
    </row>
    <row r="586" spans="1:7" x14ac:dyDescent="0.25">
      <c r="A586" s="3"/>
      <c r="B586" s="3"/>
      <c r="C586" s="3"/>
      <c r="D586" s="3"/>
      <c r="E586" s="3"/>
      <c r="F586" s="3"/>
    </row>
    <row r="587" spans="1:7" x14ac:dyDescent="0.25">
      <c r="A587" s="3"/>
      <c r="B587" s="3"/>
      <c r="C587" s="3"/>
      <c r="D587" s="3"/>
      <c r="E587" s="3"/>
      <c r="F587" s="3"/>
    </row>
    <row r="588" spans="1:7" x14ac:dyDescent="0.25">
      <c r="A588" s="3"/>
      <c r="B588" s="3"/>
      <c r="C588" s="3"/>
      <c r="D588" s="3"/>
      <c r="E588" s="3"/>
      <c r="F588" s="3"/>
    </row>
    <row r="589" spans="1:7" x14ac:dyDescent="0.25">
      <c r="A589" s="3"/>
      <c r="B589" s="3"/>
      <c r="C589" s="3"/>
      <c r="D589" s="3"/>
      <c r="E589" s="3"/>
      <c r="F589" s="3"/>
    </row>
    <row r="590" spans="1:7" x14ac:dyDescent="0.25">
      <c r="A590" s="3"/>
      <c r="B590" s="3"/>
      <c r="C590" s="3"/>
      <c r="D590" s="3"/>
      <c r="E590" s="3"/>
      <c r="F590" s="3"/>
    </row>
    <row r="591" spans="1:7" x14ac:dyDescent="0.25">
      <c r="A591" s="3"/>
      <c r="B591" s="3"/>
      <c r="C591" s="3"/>
      <c r="D591" s="3"/>
      <c r="E591" s="3"/>
      <c r="F591" s="3"/>
    </row>
    <row r="592" spans="1:7" x14ac:dyDescent="0.25">
      <c r="A592" s="3"/>
      <c r="B592" s="3"/>
      <c r="C592" s="3"/>
      <c r="D592" s="3"/>
      <c r="E592" s="3"/>
      <c r="F592" s="3"/>
    </row>
  </sheetData>
  <conditionalFormatting sqref="C5:C9">
    <cfRule type="containsText" dxfId="39" priority="1" operator="containsText" text="Wrong Age group">
      <formula>NOT(ISERROR(SEARCH("Wrong Age group",C5)))</formula>
    </cfRule>
    <cfRule type="colorScale" priority="2">
      <colorScale>
        <cfvo type="min"/>
        <cfvo type="max"/>
        <color rgb="FFFF0000"/>
        <color rgb="FFFFEF9C"/>
      </colorScale>
    </cfRule>
  </conditionalFormatting>
  <conditionalFormatting sqref="C11:C14">
    <cfRule type="containsText" dxfId="38" priority="203" operator="containsText" text="Wrong Age group">
      <formula>NOT(ISERROR(SEARCH("Wrong Age group",C11)))</formula>
    </cfRule>
    <cfRule type="colorScale" priority="204">
      <colorScale>
        <cfvo type="min"/>
        <cfvo type="max"/>
        <color rgb="FFFF0000"/>
        <color rgb="FFFFEF9C"/>
      </colorScale>
    </cfRule>
  </conditionalFormatting>
  <conditionalFormatting sqref="C16:C23">
    <cfRule type="containsText" dxfId="37" priority="207" operator="containsText" text="Wrong Age group">
      <formula>NOT(ISERROR(SEARCH("Wrong Age group",C16)))</formula>
    </cfRule>
    <cfRule type="colorScale" priority="208">
      <colorScale>
        <cfvo type="min"/>
        <cfvo type="max"/>
        <color rgb="FFFF0000"/>
        <color rgb="FFFFEF9C"/>
      </colorScale>
    </cfRule>
  </conditionalFormatting>
  <conditionalFormatting sqref="C29:C34">
    <cfRule type="containsText" dxfId="36" priority="17" operator="containsText" text="Wrong Age group">
      <formula>NOT(ISERROR(SEARCH("Wrong Age group",C29)))</formula>
    </cfRule>
    <cfRule type="colorScale" priority="18">
      <colorScale>
        <cfvo type="min"/>
        <cfvo type="max"/>
        <color rgb="FFFF0000"/>
        <color rgb="FFFFEF9C"/>
      </colorScale>
    </cfRule>
  </conditionalFormatting>
  <conditionalFormatting sqref="C40:C44">
    <cfRule type="containsText" dxfId="35" priority="217" operator="containsText" text="Wrong Age group">
      <formula>NOT(ISERROR(SEARCH("Wrong Age group",C40)))</formula>
    </cfRule>
    <cfRule type="colorScale" priority="218">
      <colorScale>
        <cfvo type="min"/>
        <cfvo type="max"/>
        <color rgb="FFFF0000"/>
        <color rgb="FFFFEF9C"/>
      </colorScale>
    </cfRule>
  </conditionalFormatting>
  <conditionalFormatting sqref="C49:C51">
    <cfRule type="containsText" dxfId="34" priority="157" operator="containsText" text="Wrong Age group">
      <formula>NOT(ISERROR(SEARCH("Wrong Age group",C49)))</formula>
    </cfRule>
    <cfRule type="colorScale" priority="158">
      <colorScale>
        <cfvo type="min"/>
        <cfvo type="max"/>
        <color rgb="FFFF0000"/>
        <color rgb="FFFFEF9C"/>
      </colorScale>
    </cfRule>
  </conditionalFormatting>
  <conditionalFormatting sqref="C56">
    <cfRule type="containsText" dxfId="33" priority="159" operator="containsText" text="Wrong Age group">
      <formula>NOT(ISERROR(SEARCH("Wrong Age group",C56)))</formula>
    </cfRule>
    <cfRule type="colorScale" priority="160">
      <colorScale>
        <cfvo type="min"/>
        <cfvo type="max"/>
        <color rgb="FFFF0000"/>
        <color rgb="FFFFEF9C"/>
      </colorScale>
    </cfRule>
  </conditionalFormatting>
  <conditionalFormatting sqref="C61:C64">
    <cfRule type="containsText" dxfId="32" priority="222" operator="containsText" text="Wrong Age group">
      <formula>NOT(ISERROR(SEARCH("Wrong Age group",C61)))</formula>
    </cfRule>
    <cfRule type="colorScale" priority="223">
      <colorScale>
        <cfvo type="min"/>
        <cfvo type="max"/>
        <color rgb="FFFF0000"/>
        <color rgb="FFFFEF9C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&amp;L&amp;"-,Bold"Herts County Indoor Championships  21/22 March 2026, Lee Valley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668"/>
  <sheetViews>
    <sheetView tabSelected="1" view="pageLayout" zoomScaleNormal="100" workbookViewId="0">
      <selection activeCell="F5" sqref="F5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18.7109375" customWidth="1"/>
    <col min="5" max="5" width="9.42578125" customWidth="1"/>
    <col min="6" max="6" width="5.5703125" customWidth="1"/>
    <col min="7" max="7" width="5.140625" customWidth="1"/>
    <col min="8" max="16" width="5.140625" style="3" customWidth="1"/>
    <col min="17" max="19" width="5.140625" customWidth="1"/>
  </cols>
  <sheetData>
    <row r="1" spans="1:19" x14ac:dyDescent="0.25">
      <c r="A1" s="12" t="s">
        <v>54</v>
      </c>
      <c r="B1" s="6"/>
      <c r="C1" s="6"/>
      <c r="D1" s="6" t="s">
        <v>76</v>
      </c>
      <c r="E1" s="6"/>
      <c r="F1" s="6"/>
      <c r="G1" s="6"/>
    </row>
    <row r="2" spans="1:19" x14ac:dyDescent="0.25">
      <c r="A2" s="6"/>
      <c r="B2" s="6" t="s">
        <v>19</v>
      </c>
      <c r="C2" s="15" t="s">
        <v>84</v>
      </c>
      <c r="D2" s="15" t="s">
        <v>34</v>
      </c>
      <c r="E2" s="6">
        <v>2017</v>
      </c>
      <c r="F2" s="6">
        <v>1.71</v>
      </c>
      <c r="G2" s="6"/>
    </row>
    <row r="3" spans="1:19" x14ac:dyDescent="0.25">
      <c r="A3" s="6"/>
      <c r="B3" s="6"/>
      <c r="C3" s="6" t="s">
        <v>227</v>
      </c>
      <c r="D3" s="15" t="s">
        <v>221</v>
      </c>
      <c r="E3" s="6">
        <v>2024</v>
      </c>
      <c r="F3" s="6">
        <v>1.71</v>
      </c>
      <c r="G3" s="6"/>
    </row>
    <row r="4" spans="1:19" x14ac:dyDescent="0.25">
      <c r="A4" s="6" t="s">
        <v>69</v>
      </c>
      <c r="B4" s="6" t="s">
        <v>70</v>
      </c>
      <c r="C4" s="6" t="s">
        <v>71</v>
      </c>
      <c r="D4" s="6" t="s">
        <v>0</v>
      </c>
      <c r="E4" s="6" t="s">
        <v>72</v>
      </c>
      <c r="F4" s="3" t="s">
        <v>74</v>
      </c>
      <c r="G4" s="20"/>
      <c r="H4" s="5"/>
      <c r="I4" s="5"/>
      <c r="J4" s="5"/>
    </row>
    <row r="5" spans="1:19" x14ac:dyDescent="0.25">
      <c r="A5" s="42">
        <v>1</v>
      </c>
      <c r="B5" s="42">
        <v>130</v>
      </c>
      <c r="C5" s="6" t="str">
        <f>IF(VLOOKUP($B5,All!$A$2:$D$499,4,FALSE)="U17W",VLOOKUP($B5,All!$A$2:$D$499,2,FALSE),"Wrong Age group")</f>
        <v>Oluwagbemisola Majiyagbe</v>
      </c>
      <c r="D5" s="42" t="str">
        <f>VLOOKUP($B5,All!$A$2:$C$499,3,FALSE)</f>
        <v>The HAWCS</v>
      </c>
      <c r="E5" s="56">
        <v>1.55</v>
      </c>
      <c r="F5" s="26" t="s">
        <v>554</v>
      </c>
      <c r="G5" s="18"/>
      <c r="H5" s="19"/>
      <c r="I5" s="19"/>
      <c r="J5" s="19"/>
      <c r="K5" s="19"/>
      <c r="L5" s="19"/>
      <c r="M5" s="19"/>
      <c r="N5" s="19"/>
      <c r="O5" s="52"/>
      <c r="P5" s="52"/>
      <c r="Q5" s="52"/>
      <c r="R5" s="52"/>
      <c r="S5" s="52"/>
    </row>
    <row r="6" spans="1:19" x14ac:dyDescent="0.25">
      <c r="A6" s="6">
        <v>2</v>
      </c>
      <c r="B6" s="6">
        <v>147</v>
      </c>
      <c r="C6" s="6" t="str">
        <f>IF(VLOOKUP($B6,All!$A$2:$D$499,4,FALSE)="U17W",VLOOKUP($B6,All!$A$2:$D$499,2,FALSE),"Wrong Age group")</f>
        <v>Erin Russell</v>
      </c>
      <c r="D6" s="6" t="str">
        <f>VLOOKUP($B6,All!$A$2:$C$499,3,FALSE)</f>
        <v>St Albans Athletics Club</v>
      </c>
      <c r="E6" s="57">
        <v>1.5</v>
      </c>
      <c r="F6" s="14" t="s">
        <v>555</v>
      </c>
      <c r="G6" s="18"/>
      <c r="H6" s="19"/>
      <c r="I6" s="19"/>
      <c r="J6" s="19"/>
      <c r="K6" s="19"/>
      <c r="L6" s="19"/>
      <c r="M6" s="19"/>
      <c r="N6" s="19"/>
      <c r="O6" s="19"/>
      <c r="P6" s="19"/>
      <c r="Q6" s="41"/>
      <c r="R6" s="41"/>
      <c r="S6" s="41"/>
    </row>
    <row r="7" spans="1:19" x14ac:dyDescent="0.25">
      <c r="A7" s="6">
        <v>3</v>
      </c>
      <c r="B7" s="6">
        <v>146</v>
      </c>
      <c r="C7" s="6" t="str">
        <f>IF(VLOOKUP($B7,All!$A$2:$D$499,4,FALSE)="U17W",VLOOKUP($B7,All!$A$2:$D$499,2,FALSE),"Wrong Age group")</f>
        <v>Abigail Martin</v>
      </c>
      <c r="D7" s="6" t="str">
        <f>VLOOKUP($B7,All!$A$2:$C$499,3,FALSE)</f>
        <v>The HAWCS</v>
      </c>
      <c r="E7" s="57">
        <v>1.4</v>
      </c>
      <c r="F7" s="14" t="s">
        <v>552</v>
      </c>
      <c r="G7" s="18"/>
      <c r="H7" s="19"/>
      <c r="I7" s="19"/>
      <c r="J7" s="19"/>
      <c r="K7" s="19"/>
      <c r="L7" s="19"/>
      <c r="M7" s="19"/>
      <c r="N7" s="19"/>
      <c r="O7" s="19"/>
      <c r="P7" s="19"/>
      <c r="Q7" s="41"/>
      <c r="R7" s="41"/>
      <c r="S7" s="41"/>
    </row>
    <row r="8" spans="1:19" x14ac:dyDescent="0.25">
      <c r="A8" s="24"/>
      <c r="B8" s="6"/>
      <c r="C8" s="6"/>
      <c r="D8" s="6"/>
      <c r="E8" s="14"/>
      <c r="F8" s="14"/>
      <c r="G8" s="14"/>
      <c r="H8" s="5"/>
      <c r="I8" s="5"/>
      <c r="J8" s="5"/>
      <c r="K8" s="5"/>
      <c r="L8" s="5"/>
      <c r="M8" s="5"/>
      <c r="N8" s="5"/>
      <c r="O8" s="5"/>
      <c r="P8" s="5"/>
    </row>
    <row r="9" spans="1:19" ht="15" customHeight="1" x14ac:dyDescent="0.25">
      <c r="A9" s="12" t="s">
        <v>129</v>
      </c>
      <c r="B9" s="6"/>
      <c r="C9" s="6"/>
      <c r="D9" s="6" t="s">
        <v>76</v>
      </c>
      <c r="E9" s="6"/>
      <c r="F9" s="6"/>
      <c r="G9" s="6"/>
      <c r="L9" s="19"/>
      <c r="M9" s="19"/>
      <c r="N9" s="19"/>
      <c r="O9" s="19"/>
      <c r="P9" s="5"/>
      <c r="Q9" s="20"/>
      <c r="R9" s="20"/>
    </row>
    <row r="10" spans="1:19" x14ac:dyDescent="0.25">
      <c r="A10" s="6"/>
      <c r="B10" s="6" t="s">
        <v>19</v>
      </c>
      <c r="C10" s="15" t="s">
        <v>170</v>
      </c>
      <c r="D10" s="15" t="s">
        <v>171</v>
      </c>
      <c r="E10" s="6" t="s">
        <v>172</v>
      </c>
      <c r="F10" s="40" t="s">
        <v>130</v>
      </c>
      <c r="G10" s="6"/>
    </row>
    <row r="11" spans="1:19" x14ac:dyDescent="0.25">
      <c r="A11" s="6" t="s">
        <v>69</v>
      </c>
      <c r="B11" s="6" t="s">
        <v>70</v>
      </c>
      <c r="C11" s="6" t="s">
        <v>71</v>
      </c>
      <c r="D11" s="6" t="s">
        <v>0</v>
      </c>
      <c r="E11" s="6" t="s">
        <v>72</v>
      </c>
      <c r="F11" s="3" t="s">
        <v>74</v>
      </c>
      <c r="G11" s="20"/>
      <c r="H11" s="5"/>
      <c r="I11" s="5"/>
      <c r="J11" s="5"/>
    </row>
    <row r="12" spans="1:19" x14ac:dyDescent="0.25">
      <c r="A12" s="42"/>
      <c r="B12" s="42"/>
      <c r="C12" s="6" t="s">
        <v>228</v>
      </c>
      <c r="D12" s="42"/>
      <c r="E12" s="26"/>
      <c r="F12" s="51"/>
      <c r="G12" s="18"/>
      <c r="H12" s="19"/>
      <c r="I12" s="5"/>
      <c r="J12" s="48"/>
      <c r="K12" s="19"/>
    </row>
    <row r="13" spans="1:19" x14ac:dyDescent="0.25">
      <c r="A13" s="24"/>
      <c r="B13" s="6"/>
      <c r="C13" s="6"/>
      <c r="D13" s="6"/>
      <c r="E13" s="14"/>
      <c r="F13" s="14"/>
      <c r="G13" s="14"/>
      <c r="H13" s="5"/>
    </row>
    <row r="14" spans="1:19" x14ac:dyDescent="0.25">
      <c r="A14" s="12" t="s">
        <v>55</v>
      </c>
      <c r="B14" s="12"/>
      <c r="C14" s="12"/>
      <c r="D14" s="6" t="s">
        <v>75</v>
      </c>
      <c r="E14" s="14"/>
      <c r="F14" s="14"/>
      <c r="G14" s="21"/>
      <c r="H14" s="19"/>
      <c r="I14" s="19"/>
      <c r="J14" s="5"/>
    </row>
    <row r="15" spans="1:19" x14ac:dyDescent="0.25">
      <c r="A15" s="24"/>
      <c r="B15" s="6" t="s">
        <v>19</v>
      </c>
      <c r="C15" s="6" t="s">
        <v>56</v>
      </c>
      <c r="D15" s="6" t="s">
        <v>34</v>
      </c>
      <c r="E15" s="6">
        <v>2008</v>
      </c>
      <c r="F15" s="6">
        <v>5.52</v>
      </c>
      <c r="G15" s="6"/>
      <c r="I15" s="19"/>
    </row>
    <row r="16" spans="1:19" x14ac:dyDescent="0.25">
      <c r="A16" s="6" t="s">
        <v>69</v>
      </c>
      <c r="B16" s="6" t="s">
        <v>70</v>
      </c>
      <c r="C16" s="15" t="s">
        <v>71</v>
      </c>
      <c r="D16" s="15" t="s">
        <v>0</v>
      </c>
      <c r="E16" s="6" t="s">
        <v>72</v>
      </c>
      <c r="G16" s="6" t="s">
        <v>74</v>
      </c>
      <c r="I16" s="19"/>
    </row>
    <row r="17" spans="1:10" x14ac:dyDescent="0.25">
      <c r="A17" s="42">
        <v>1</v>
      </c>
      <c r="B17" s="42">
        <v>147</v>
      </c>
      <c r="C17" s="6" t="str">
        <f>IF(VLOOKUP($B17,All!$A$2:$D$499,4,FALSE)="U17W",VLOOKUP($B17,All!$A$2:$D$499,2,FALSE),"Wrong Age group")</f>
        <v>Erin Russell</v>
      </c>
      <c r="D17" s="42" t="str">
        <f>VLOOKUP($B17,All!$A$2:$C$499,3,FALSE)</f>
        <v>St Albans Athletics Club</v>
      </c>
      <c r="E17" s="26">
        <v>4.82</v>
      </c>
      <c r="F17" s="51"/>
      <c r="G17" s="18" t="s">
        <v>569</v>
      </c>
      <c r="H17" s="19"/>
      <c r="I17" s="5"/>
    </row>
    <row r="18" spans="1:10" x14ac:dyDescent="0.25">
      <c r="A18" s="6">
        <v>2</v>
      </c>
      <c r="B18" s="6">
        <v>132</v>
      </c>
      <c r="C18" s="6" t="str">
        <f>IF(VLOOKUP($B18,All!$A$2:$D$499,4,FALSE)="U17W",VLOOKUP($B18,All!$A$2:$D$499,2,FALSE),"Wrong Age group")</f>
        <v>Isabella Hatfield</v>
      </c>
      <c r="D18" s="6" t="str">
        <f>VLOOKUP($B18,All!$A$2:$C$499,3,FALSE)</f>
        <v>Herts Phoenix AC</v>
      </c>
      <c r="E18" s="14">
        <v>4.71</v>
      </c>
      <c r="F18" s="14"/>
      <c r="G18" s="18" t="s">
        <v>570</v>
      </c>
      <c r="H18" s="19"/>
      <c r="J18" s="5"/>
    </row>
    <row r="19" spans="1:10" x14ac:dyDescent="0.25">
      <c r="A19" s="6">
        <v>3</v>
      </c>
      <c r="B19" s="6">
        <v>16</v>
      </c>
      <c r="C19" s="6" t="str">
        <f>IF(VLOOKUP($B19,All!$A$2:$D$499,4,FALSE)="U17W",VLOOKUP($B19,All!$A$2:$D$499,2,FALSE),"Wrong Age group")</f>
        <v>Freya McGowan</v>
      </c>
      <c r="D19" s="6" t="str">
        <f>VLOOKUP($B19,All!$A$2:$C$499,3,FALSE)</f>
        <v>Watford Harriers</v>
      </c>
      <c r="E19" s="14">
        <v>4.63</v>
      </c>
      <c r="F19" s="14"/>
      <c r="G19" s="18" t="s">
        <v>571</v>
      </c>
      <c r="H19" s="19"/>
    </row>
    <row r="20" spans="1:10" x14ac:dyDescent="0.25">
      <c r="A20" s="6">
        <v>4</v>
      </c>
      <c r="B20" s="6">
        <v>168</v>
      </c>
      <c r="C20" s="6" t="str">
        <f>IF(VLOOKUP($B20,All!$A$2:$D$499,4,FALSE)="U17W",VLOOKUP($B20,All!$A$2:$D$499,2,FALSE),"Wrong Age group")</f>
        <v>Hazel Spitzer</v>
      </c>
      <c r="D20" s="6" t="str">
        <f>VLOOKUP($B20,All!$A$2:$C$499,3,FALSE)</f>
        <v>Herts Phoenix AC</v>
      </c>
      <c r="E20" s="14">
        <v>4.54</v>
      </c>
      <c r="F20" s="14"/>
      <c r="G20" s="14" t="s">
        <v>572</v>
      </c>
      <c r="H20" s="5"/>
    </row>
    <row r="21" spans="1:10" x14ac:dyDescent="0.25">
      <c r="A21" s="6">
        <v>5</v>
      </c>
      <c r="B21" s="6">
        <v>167</v>
      </c>
      <c r="C21" s="6" t="str">
        <f>IF(VLOOKUP($B21,All!$A$2:$D$499,4,FALSE)="U17W",VLOOKUP($B21,All!$A$2:$D$499,2,FALSE),"Wrong Age group")</f>
        <v>Clara Grace Upjohn</v>
      </c>
      <c r="D21" s="6" t="str">
        <f>VLOOKUP($B21,All!$A$2:$C$499,3,FALSE)</f>
        <v>Dacorum Athletics Club</v>
      </c>
      <c r="E21" s="14">
        <v>4.4400000000000004</v>
      </c>
      <c r="F21" s="14"/>
      <c r="G21" s="14" t="s">
        <v>573</v>
      </c>
      <c r="H21" s="5"/>
    </row>
    <row r="22" spans="1:10" x14ac:dyDescent="0.25">
      <c r="A22" s="6"/>
      <c r="B22" s="6"/>
      <c r="C22" s="15"/>
      <c r="D22" s="15"/>
      <c r="E22" s="6"/>
      <c r="F22" s="6"/>
      <c r="G22" s="6"/>
    </row>
    <row r="23" spans="1:10" x14ac:dyDescent="0.25">
      <c r="A23" s="12" t="s">
        <v>57</v>
      </c>
      <c r="B23" s="12"/>
      <c r="C23" s="12"/>
      <c r="D23" s="6" t="s">
        <v>76</v>
      </c>
      <c r="E23" s="12"/>
      <c r="G23" s="12"/>
      <c r="I23" s="5"/>
    </row>
    <row r="24" spans="1:10" x14ac:dyDescent="0.25">
      <c r="A24" s="12"/>
      <c r="B24" s="6" t="s">
        <v>19</v>
      </c>
      <c r="C24" s="6" t="s">
        <v>14</v>
      </c>
      <c r="D24" s="6" t="s">
        <v>58</v>
      </c>
      <c r="E24" s="6">
        <v>2012</v>
      </c>
      <c r="F24" s="14">
        <v>11.14</v>
      </c>
      <c r="G24" s="6"/>
    </row>
    <row r="25" spans="1:10" x14ac:dyDescent="0.25">
      <c r="A25" s="6" t="s">
        <v>69</v>
      </c>
      <c r="B25" s="6" t="s">
        <v>70</v>
      </c>
      <c r="C25" s="6" t="s">
        <v>71</v>
      </c>
      <c r="D25" s="6" t="s">
        <v>0</v>
      </c>
      <c r="E25" s="6" t="s">
        <v>72</v>
      </c>
      <c r="G25" s="6" t="s">
        <v>74</v>
      </c>
    </row>
    <row r="26" spans="1:10" x14ac:dyDescent="0.25">
      <c r="A26" s="42">
        <v>1</v>
      </c>
      <c r="B26" s="42">
        <v>80</v>
      </c>
      <c r="C26" s="6" t="str">
        <f>IF(VLOOKUP($B26,All!$A$2:$D$499,4,FALSE)="U17W",VLOOKUP($B26,All!$A$2:$D$499,2,FALSE),"Wrong Age group")</f>
        <v>Eleanor Roberts</v>
      </c>
      <c r="D26" s="42" t="str">
        <f>VLOOKUP($B26,All!$A$2:$C$499,3,FALSE)</f>
        <v>Shaftesbury Barnet Harriers Athletics Club</v>
      </c>
      <c r="E26" s="26">
        <v>10.65</v>
      </c>
      <c r="F26" s="51"/>
      <c r="G26" s="18" t="s">
        <v>577</v>
      </c>
      <c r="H26" s="5"/>
    </row>
    <row r="27" spans="1:10" x14ac:dyDescent="0.25">
      <c r="A27" s="6">
        <v>2</v>
      </c>
      <c r="B27" s="6">
        <v>172</v>
      </c>
      <c r="C27" s="6" t="str">
        <f>IF(VLOOKUP($B27,All!$A$2:$D$499,4,FALSE)="U17W",VLOOKUP($B27,All!$A$2:$D$499,2,FALSE),"Wrong Age group")</f>
        <v>Isabel Charles-Ojo</v>
      </c>
      <c r="D27" s="6" t="str">
        <f>VLOOKUP($B27,All!$A$2:$C$499,3,FALSE)</f>
        <v>Watford Harriers</v>
      </c>
      <c r="E27" s="14">
        <v>10</v>
      </c>
      <c r="F27" s="14"/>
      <c r="G27" s="18" t="s">
        <v>578</v>
      </c>
      <c r="H27" s="5"/>
    </row>
    <row r="28" spans="1:10" x14ac:dyDescent="0.25">
      <c r="A28" s="6">
        <v>3</v>
      </c>
      <c r="B28" s="6">
        <v>173</v>
      </c>
      <c r="C28" s="6" t="str">
        <f>IF(VLOOKUP($B28,All!$A$2:$D$499,4,FALSE)="U17W",VLOOKUP($B28,All!$A$2:$D$499,2,FALSE),"Wrong Age group")</f>
        <v>Tabitha Devlin</v>
      </c>
      <c r="D28" s="6" t="str">
        <f>VLOOKUP($B28,All!$A$2:$C$499,3,FALSE)</f>
        <v>Dacorum Athletics Club</v>
      </c>
      <c r="E28" s="14">
        <v>9.8800000000000008</v>
      </c>
      <c r="F28" s="14"/>
      <c r="G28" s="18" t="s">
        <v>579</v>
      </c>
      <c r="H28" s="5"/>
    </row>
    <row r="29" spans="1:10" x14ac:dyDescent="0.25">
      <c r="A29" s="6"/>
      <c r="B29" s="6"/>
      <c r="C29" s="6"/>
      <c r="D29" s="6"/>
      <c r="E29" s="6"/>
      <c r="F29" s="6"/>
      <c r="G29" s="6"/>
    </row>
    <row r="30" spans="1:10" x14ac:dyDescent="0.25">
      <c r="A30" s="12" t="s">
        <v>160</v>
      </c>
      <c r="B30" s="6"/>
      <c r="C30" s="6"/>
      <c r="D30" s="6" t="s">
        <v>75</v>
      </c>
      <c r="E30" s="14"/>
      <c r="F30" s="14"/>
      <c r="G30" s="18"/>
      <c r="H30" s="5"/>
    </row>
    <row r="31" spans="1:10" x14ac:dyDescent="0.25">
      <c r="A31" s="6"/>
      <c r="B31" s="6" t="s">
        <v>19</v>
      </c>
      <c r="C31" s="15" t="s">
        <v>220</v>
      </c>
      <c r="D31" s="15" t="s">
        <v>221</v>
      </c>
      <c r="E31" s="6">
        <v>2023</v>
      </c>
      <c r="F31" s="14">
        <v>13.96</v>
      </c>
      <c r="G31" s="43"/>
    </row>
    <row r="32" spans="1:10" x14ac:dyDescent="0.25">
      <c r="A32" s="6" t="s">
        <v>69</v>
      </c>
      <c r="B32" s="6" t="s">
        <v>70</v>
      </c>
      <c r="C32" s="6" t="s">
        <v>71</v>
      </c>
      <c r="D32" s="6" t="s">
        <v>0</v>
      </c>
      <c r="E32" s="6" t="s">
        <v>72</v>
      </c>
      <c r="F32" s="22"/>
      <c r="G32" s="18" t="s">
        <v>74</v>
      </c>
      <c r="H32" s="6"/>
    </row>
    <row r="33" spans="1:16" s="31" customFormat="1" x14ac:dyDescent="0.25">
      <c r="A33" s="42">
        <v>1</v>
      </c>
      <c r="B33" s="42">
        <v>178</v>
      </c>
      <c r="C33" s="6" t="str">
        <f>IF(VLOOKUP($B33,All!$A$2:$D$499,4,FALSE)="U17W",VLOOKUP($B33,All!$A$2:$D$499,2,FALSE),"Wrong Age group")</f>
        <v>Beatriz Silveira</v>
      </c>
      <c r="D33" s="42" t="str">
        <f>VLOOKUP($B33,All!$A$2:$C$499,3,FALSE)</f>
        <v>St Albans Athletics Club</v>
      </c>
      <c r="E33" s="14">
        <v>11.28</v>
      </c>
      <c r="F33" s="14"/>
      <c r="G33" s="18" t="s">
        <v>584</v>
      </c>
      <c r="H33" s="21"/>
      <c r="I33" s="6"/>
      <c r="J33" s="6"/>
      <c r="K33" s="6"/>
      <c r="L33" s="30"/>
      <c r="M33" s="30"/>
      <c r="N33" s="30"/>
      <c r="O33" s="30"/>
      <c r="P33" s="30"/>
    </row>
    <row r="34" spans="1:16" x14ac:dyDescent="0.25">
      <c r="A34" s="6">
        <v>2</v>
      </c>
      <c r="B34" s="6">
        <v>176</v>
      </c>
      <c r="C34" s="6" t="str">
        <f>IF(VLOOKUP($B34,All!$A$2:$D$499,4,FALSE)="U17W",VLOOKUP($B34,All!$A$2:$D$499,2,FALSE),"Wrong Age group")</f>
        <v>Jessica Botheras</v>
      </c>
      <c r="D34" s="6" t="str">
        <f>VLOOKUP($B34,All!$A$2:$C$499,3,FALSE)</f>
        <v>Herts Phoenix AC</v>
      </c>
      <c r="E34" s="14">
        <v>10.49</v>
      </c>
      <c r="F34" s="6"/>
      <c r="G34" s="6" t="s">
        <v>585</v>
      </c>
      <c r="H34" s="6"/>
      <c r="I34" s="6"/>
      <c r="J34" s="6"/>
      <c r="K34" s="6"/>
    </row>
    <row r="35" spans="1:16" x14ac:dyDescent="0.25">
      <c r="A35" s="6">
        <v>3</v>
      </c>
      <c r="B35" s="6">
        <v>132</v>
      </c>
      <c r="C35" s="6" t="str">
        <f>IF(VLOOKUP($B35,All!$A$2:$D$499,4,FALSE)="U17W",VLOOKUP($B35,All!$A$2:$D$499,2,FALSE),"Wrong Age group")</f>
        <v>Isabella Hatfield</v>
      </c>
      <c r="D35" s="6" t="str">
        <f>VLOOKUP($B35,All!$A$2:$C$499,3,FALSE)</f>
        <v>Herts Phoenix AC</v>
      </c>
      <c r="E35" s="14">
        <v>9.35</v>
      </c>
      <c r="F35" s="6"/>
      <c r="G35" s="6" t="s">
        <v>586</v>
      </c>
    </row>
    <row r="36" spans="1:16" x14ac:dyDescent="0.25">
      <c r="A36" s="6">
        <v>4</v>
      </c>
      <c r="B36" s="6">
        <v>168</v>
      </c>
      <c r="C36" s="6" t="str">
        <f>IF(VLOOKUP($B36,All!$A$2:$D$499,4,FALSE)="U17W",VLOOKUP($B36,All!$A$2:$D$499,2,FALSE),"Wrong Age group")</f>
        <v>Hazel Spitzer</v>
      </c>
      <c r="D36" s="6" t="str">
        <f>VLOOKUP($B36,All!$A$2:$C$499,3,FALSE)</f>
        <v>Herts Phoenix AC</v>
      </c>
      <c r="E36" s="14">
        <v>7.74</v>
      </c>
      <c r="F36" s="6"/>
      <c r="G36" s="6" t="s">
        <v>587</v>
      </c>
    </row>
    <row r="37" spans="1:16" x14ac:dyDescent="0.25">
      <c r="A37" s="6">
        <v>5</v>
      </c>
      <c r="B37" s="6">
        <v>177</v>
      </c>
      <c r="C37" s="6" t="str">
        <f>IF(VLOOKUP($B37,All!$A$2:$D$499,4,FALSE)="U17W",VLOOKUP($B37,All!$A$2:$D$499,2,FALSE),"Wrong Age group")</f>
        <v>Zara Hampton</v>
      </c>
      <c r="D37" s="6" t="str">
        <f>VLOOKUP($B37,All!$A$2:$C$499,3,FALSE)</f>
        <v>The HAWCS</v>
      </c>
      <c r="E37" s="14">
        <v>7.4</v>
      </c>
      <c r="F37" s="6"/>
      <c r="G37" s="6" t="s">
        <v>588</v>
      </c>
    </row>
    <row r="38" spans="1:16" x14ac:dyDescent="0.25">
      <c r="A38" s="6"/>
      <c r="B38" s="6"/>
      <c r="C38" s="6"/>
      <c r="D38" s="6"/>
      <c r="E38" s="6"/>
      <c r="F38" s="6"/>
      <c r="G38" s="6"/>
    </row>
    <row r="39" spans="1:16" x14ac:dyDescent="0.25">
      <c r="A39" s="6"/>
      <c r="B39" s="6"/>
      <c r="C39" s="6"/>
      <c r="D39" s="6"/>
      <c r="E39" s="6"/>
      <c r="F39" s="6"/>
      <c r="G39" s="6"/>
    </row>
    <row r="40" spans="1:16" x14ac:dyDescent="0.25">
      <c r="A40" s="6"/>
      <c r="B40" s="6"/>
      <c r="C40" s="6"/>
      <c r="D40" s="6"/>
      <c r="E40" s="6"/>
      <c r="F40" s="6"/>
      <c r="G40" s="6"/>
    </row>
    <row r="41" spans="1:16" x14ac:dyDescent="0.25">
      <c r="A41" s="6"/>
      <c r="B41" s="6"/>
      <c r="C41" s="6"/>
      <c r="D41" s="6"/>
      <c r="E41" s="6"/>
      <c r="F41" s="6"/>
      <c r="G41" s="6"/>
    </row>
    <row r="42" spans="1:16" x14ac:dyDescent="0.25">
      <c r="A42" s="6"/>
      <c r="B42" s="6"/>
      <c r="C42" s="6"/>
      <c r="D42" s="6"/>
      <c r="E42" s="6"/>
      <c r="F42" s="6"/>
      <c r="G42" s="6"/>
    </row>
    <row r="43" spans="1:16" x14ac:dyDescent="0.25">
      <c r="A43" s="6"/>
      <c r="B43" s="6"/>
      <c r="C43" s="6"/>
      <c r="D43" s="6"/>
      <c r="E43" s="6"/>
      <c r="F43" s="6"/>
      <c r="G43" s="6"/>
    </row>
    <row r="44" spans="1:16" x14ac:dyDescent="0.25">
      <c r="A44" s="6"/>
      <c r="B44" s="6"/>
      <c r="C44" s="6"/>
      <c r="D44" s="6"/>
      <c r="E44" s="6"/>
      <c r="F44" s="6"/>
      <c r="G44" s="6"/>
    </row>
    <row r="45" spans="1:16" x14ac:dyDescent="0.25">
      <c r="A45" s="6"/>
      <c r="B45" s="6"/>
      <c r="C45" s="6"/>
      <c r="D45" s="6"/>
      <c r="E45" s="6"/>
      <c r="F45" s="6"/>
      <c r="G45" s="6"/>
    </row>
    <row r="46" spans="1:16" x14ac:dyDescent="0.25">
      <c r="A46" s="6"/>
      <c r="B46" s="6"/>
      <c r="C46" s="6"/>
      <c r="D46" s="6"/>
      <c r="E46" s="6"/>
      <c r="F46" s="6"/>
      <c r="G46" s="6"/>
    </row>
    <row r="47" spans="1:16" x14ac:dyDescent="0.25">
      <c r="A47" s="6"/>
      <c r="B47" s="6"/>
      <c r="C47" s="6"/>
      <c r="D47" s="6"/>
      <c r="E47" s="6"/>
      <c r="F47" s="6"/>
      <c r="G47" s="6"/>
    </row>
    <row r="48" spans="1:16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  <c r="B53" s="6"/>
      <c r="C53" s="6"/>
      <c r="D53" s="6"/>
      <c r="E53" s="6"/>
      <c r="F53" s="6"/>
      <c r="G53" s="6"/>
    </row>
    <row r="54" spans="1:7" x14ac:dyDescent="0.25">
      <c r="A54" s="6"/>
      <c r="B54" s="6"/>
      <c r="C54" s="6"/>
      <c r="D54" s="6"/>
      <c r="E54" s="6"/>
      <c r="F54" s="6"/>
      <c r="G54" s="6"/>
    </row>
    <row r="55" spans="1:7" x14ac:dyDescent="0.25">
      <c r="A55" s="6"/>
      <c r="B55" s="6"/>
      <c r="C55" s="6"/>
      <c r="D55" s="6"/>
      <c r="E55" s="6"/>
      <c r="F55" s="6"/>
      <c r="G55" s="6"/>
    </row>
    <row r="56" spans="1:7" x14ac:dyDescent="0.25">
      <c r="A56" s="6"/>
      <c r="B56" s="6"/>
      <c r="C56" s="6"/>
      <c r="D56" s="6"/>
      <c r="E56" s="6"/>
      <c r="F56" s="6"/>
      <c r="G56" s="6"/>
    </row>
    <row r="57" spans="1:7" x14ac:dyDescent="0.25">
      <c r="A57" s="6"/>
      <c r="B57" s="6"/>
      <c r="C57" s="6"/>
      <c r="D57" s="6"/>
      <c r="E57" s="6"/>
      <c r="F57" s="6"/>
      <c r="G57" s="6"/>
    </row>
    <row r="58" spans="1:7" x14ac:dyDescent="0.25">
      <c r="A58" s="6"/>
      <c r="B58" s="6"/>
      <c r="C58" s="6"/>
      <c r="D58" s="6"/>
      <c r="E58" s="6"/>
      <c r="F58" s="6"/>
      <c r="G58" s="6"/>
    </row>
    <row r="59" spans="1:7" x14ac:dyDescent="0.25">
      <c r="A59" s="6"/>
      <c r="B59" s="6"/>
      <c r="C59" s="6"/>
      <c r="D59" s="6"/>
      <c r="E59" s="6"/>
      <c r="F59" s="6"/>
      <c r="G59" s="6"/>
    </row>
    <row r="60" spans="1:7" x14ac:dyDescent="0.25">
      <c r="A60" s="6"/>
      <c r="B60" s="6"/>
      <c r="C60" s="6"/>
      <c r="D60" s="6"/>
      <c r="E60" s="6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A62" s="6"/>
      <c r="B62" s="6"/>
      <c r="C62" s="6"/>
      <c r="D62" s="6"/>
      <c r="E62" s="6"/>
      <c r="F62" s="6"/>
      <c r="G62" s="6"/>
    </row>
    <row r="63" spans="1:7" x14ac:dyDescent="0.25">
      <c r="A63" s="6"/>
      <c r="B63" s="6"/>
      <c r="C63" s="6"/>
      <c r="D63" s="6"/>
      <c r="E63" s="6"/>
      <c r="F63" s="6"/>
      <c r="G63" s="6"/>
    </row>
    <row r="64" spans="1:7" x14ac:dyDescent="0.25">
      <c r="A64" s="6"/>
      <c r="B64" s="6"/>
      <c r="C64" s="6"/>
      <c r="D64" s="6"/>
      <c r="E64" s="6"/>
      <c r="F64" s="6"/>
      <c r="G64" s="6"/>
    </row>
    <row r="65" spans="1:7" x14ac:dyDescent="0.25">
      <c r="A65" s="6"/>
      <c r="B65" s="6"/>
      <c r="C65" s="6"/>
      <c r="D65" s="6"/>
      <c r="E65" s="6"/>
      <c r="F65" s="6"/>
      <c r="G65" s="6"/>
    </row>
    <row r="66" spans="1:7" x14ac:dyDescent="0.25">
      <c r="A66" s="6"/>
      <c r="B66" s="6"/>
      <c r="C66" s="6"/>
      <c r="D66" s="6"/>
      <c r="E66" s="6"/>
      <c r="F66" s="6"/>
      <c r="G66" s="6"/>
    </row>
    <row r="67" spans="1:7" x14ac:dyDescent="0.25">
      <c r="A67" s="6"/>
      <c r="B67" s="6"/>
      <c r="C67" s="6"/>
      <c r="D67" s="6"/>
      <c r="E67" s="6"/>
      <c r="F67" s="6"/>
      <c r="G67" s="6"/>
    </row>
    <row r="68" spans="1:7" x14ac:dyDescent="0.25">
      <c r="A68" s="6"/>
      <c r="B68" s="6"/>
      <c r="C68" s="6"/>
      <c r="D68" s="6"/>
      <c r="E68" s="6"/>
      <c r="F68" s="6"/>
      <c r="G68" s="6"/>
    </row>
    <row r="69" spans="1:7" x14ac:dyDescent="0.25">
      <c r="A69" s="6"/>
      <c r="B69" s="6"/>
      <c r="C69" s="6"/>
      <c r="D69" s="6"/>
      <c r="E69" s="6"/>
      <c r="F69" s="6"/>
      <c r="G69" s="6"/>
    </row>
    <row r="70" spans="1:7" x14ac:dyDescent="0.25">
      <c r="A70" s="6"/>
      <c r="B70" s="6"/>
      <c r="C70" s="6"/>
      <c r="D70" s="6"/>
      <c r="E70" s="6"/>
      <c r="F70" s="6"/>
      <c r="G70" s="6"/>
    </row>
    <row r="71" spans="1:7" x14ac:dyDescent="0.25">
      <c r="A71" s="6"/>
      <c r="B71" s="6"/>
      <c r="C71" s="6"/>
      <c r="D71" s="6"/>
      <c r="E71" s="6"/>
      <c r="F71" s="6"/>
      <c r="G71" s="6"/>
    </row>
    <row r="72" spans="1:7" x14ac:dyDescent="0.25">
      <c r="A72" s="6"/>
      <c r="B72" s="6"/>
      <c r="C72" s="6"/>
      <c r="D72" s="6"/>
      <c r="E72" s="6"/>
      <c r="F72" s="6"/>
      <c r="G72" s="6"/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6"/>
      <c r="B74" s="6"/>
      <c r="C74" s="6"/>
      <c r="D74" s="6"/>
      <c r="E74" s="6"/>
      <c r="F74" s="6"/>
      <c r="G74" s="6"/>
    </row>
    <row r="75" spans="1:7" x14ac:dyDescent="0.25">
      <c r="A75" s="6"/>
      <c r="B75" s="6"/>
      <c r="C75" s="6"/>
      <c r="D75" s="6"/>
      <c r="E75" s="6"/>
      <c r="F75" s="6"/>
      <c r="G75" s="6"/>
    </row>
    <row r="76" spans="1:7" x14ac:dyDescent="0.25">
      <c r="A76" s="6"/>
      <c r="B76" s="6"/>
      <c r="C76" s="6"/>
      <c r="D76" s="6"/>
      <c r="E76" s="6"/>
      <c r="F76" s="6"/>
      <c r="G76" s="6"/>
    </row>
    <row r="77" spans="1:7" x14ac:dyDescent="0.25">
      <c r="A77" s="6"/>
      <c r="B77" s="6"/>
      <c r="C77" s="6"/>
      <c r="D77" s="6"/>
      <c r="E77" s="6"/>
      <c r="F77" s="6"/>
      <c r="G77" s="6"/>
    </row>
    <row r="78" spans="1:7" x14ac:dyDescent="0.25">
      <c r="A78" s="6"/>
      <c r="B78" s="6"/>
      <c r="C78" s="6"/>
      <c r="D78" s="6"/>
      <c r="E78" s="6"/>
      <c r="F78" s="6"/>
      <c r="G78" s="6"/>
    </row>
    <row r="79" spans="1:7" x14ac:dyDescent="0.25">
      <c r="A79" s="6"/>
      <c r="B79" s="6"/>
      <c r="C79" s="6"/>
      <c r="D79" s="6"/>
      <c r="E79" s="6"/>
      <c r="F79" s="6"/>
      <c r="G79" s="6"/>
    </row>
    <row r="80" spans="1:7" x14ac:dyDescent="0.25">
      <c r="A80" s="6"/>
      <c r="B80" s="6"/>
      <c r="C80" s="6"/>
      <c r="D80" s="6"/>
      <c r="E80" s="6"/>
      <c r="F80" s="6"/>
      <c r="G80" s="6"/>
    </row>
    <row r="81" spans="1:7" x14ac:dyDescent="0.25">
      <c r="A81" s="6"/>
      <c r="B81" s="6"/>
      <c r="C81" s="6"/>
      <c r="D81" s="6"/>
      <c r="E81" s="6"/>
      <c r="F81" s="6"/>
      <c r="G81" s="6"/>
    </row>
    <row r="82" spans="1:7" x14ac:dyDescent="0.25">
      <c r="A82" s="6"/>
      <c r="B82" s="6"/>
      <c r="C82" s="6"/>
      <c r="D82" s="6"/>
      <c r="E82" s="6"/>
      <c r="F82" s="6"/>
      <c r="G82" s="6"/>
    </row>
    <row r="83" spans="1:7" x14ac:dyDescent="0.25">
      <c r="A83" s="6"/>
      <c r="B83" s="6"/>
      <c r="C83" s="6"/>
      <c r="D83" s="6"/>
      <c r="E83" s="6"/>
      <c r="F83" s="6"/>
      <c r="G83" s="6"/>
    </row>
    <row r="84" spans="1:7" x14ac:dyDescent="0.25">
      <c r="A84" s="6"/>
      <c r="B84" s="6"/>
      <c r="C84" s="6"/>
      <c r="D84" s="6"/>
      <c r="E84" s="6"/>
      <c r="F84" s="6"/>
      <c r="G84" s="6"/>
    </row>
    <row r="85" spans="1:7" x14ac:dyDescent="0.25">
      <c r="A85" s="6"/>
      <c r="B85" s="6"/>
      <c r="C85" s="6"/>
      <c r="D85" s="6"/>
      <c r="E85" s="6"/>
      <c r="F85" s="6"/>
      <c r="G85" s="6"/>
    </row>
    <row r="86" spans="1:7" x14ac:dyDescent="0.25">
      <c r="A86" s="6"/>
      <c r="B86" s="6"/>
      <c r="C86" s="6"/>
      <c r="D86" s="6"/>
      <c r="E86" s="6"/>
      <c r="F86" s="6"/>
      <c r="G86" s="6"/>
    </row>
    <row r="87" spans="1:7" x14ac:dyDescent="0.25">
      <c r="A87" s="6"/>
      <c r="B87" s="6"/>
      <c r="C87" s="6"/>
      <c r="D87" s="6"/>
      <c r="E87" s="6"/>
      <c r="F87" s="6"/>
      <c r="G87" s="6"/>
    </row>
    <row r="88" spans="1:7" x14ac:dyDescent="0.25">
      <c r="A88" s="6"/>
      <c r="B88" s="6"/>
      <c r="C88" s="6"/>
      <c r="D88" s="6"/>
      <c r="E88" s="6"/>
      <c r="F88" s="6"/>
      <c r="G88" s="6"/>
    </row>
    <row r="89" spans="1:7" x14ac:dyDescent="0.25">
      <c r="A89" s="6"/>
      <c r="B89" s="6"/>
      <c r="C89" s="6"/>
      <c r="D89" s="6"/>
      <c r="E89" s="6"/>
      <c r="F89" s="6"/>
      <c r="G89" s="6"/>
    </row>
    <row r="90" spans="1:7" x14ac:dyDescent="0.25">
      <c r="A90" s="6"/>
      <c r="B90" s="6"/>
      <c r="C90" s="6"/>
      <c r="D90" s="6"/>
      <c r="E90" s="6"/>
      <c r="F90" s="6"/>
      <c r="G90" s="6"/>
    </row>
    <row r="91" spans="1:7" x14ac:dyDescent="0.25">
      <c r="A91" s="6"/>
      <c r="B91" s="6"/>
      <c r="C91" s="6"/>
      <c r="D91" s="6"/>
      <c r="E91" s="6"/>
      <c r="F91" s="6"/>
      <c r="G91" s="6"/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6"/>
      <c r="B93" s="6"/>
      <c r="C93" s="6"/>
      <c r="D93" s="6"/>
      <c r="E93" s="6"/>
      <c r="F93" s="6"/>
      <c r="G93" s="6"/>
    </row>
    <row r="94" spans="1:7" x14ac:dyDescent="0.25">
      <c r="A94" s="6"/>
      <c r="B94" s="6"/>
      <c r="C94" s="6"/>
      <c r="D94" s="6"/>
      <c r="E94" s="6"/>
      <c r="F94" s="6"/>
      <c r="G94" s="6"/>
    </row>
    <row r="95" spans="1:7" x14ac:dyDescent="0.25">
      <c r="A95" s="6"/>
      <c r="B95" s="6"/>
      <c r="C95" s="6"/>
      <c r="D95" s="6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7" x14ac:dyDescent="0.25">
      <c r="A97" s="6"/>
      <c r="B97" s="6"/>
      <c r="C97" s="6"/>
      <c r="D97" s="6"/>
      <c r="E97" s="6"/>
      <c r="F97" s="6"/>
      <c r="G97" s="6"/>
    </row>
    <row r="98" spans="1:7" x14ac:dyDescent="0.25">
      <c r="A98" s="6"/>
      <c r="B98" s="6"/>
      <c r="C98" s="6"/>
      <c r="D98" s="6"/>
      <c r="E98" s="6"/>
      <c r="F98" s="6"/>
      <c r="G98" s="6"/>
    </row>
    <row r="99" spans="1:7" x14ac:dyDescent="0.25">
      <c r="A99" s="6"/>
      <c r="B99" s="6"/>
      <c r="C99" s="6"/>
      <c r="D99" s="6"/>
      <c r="E99" s="6"/>
      <c r="F99" s="6"/>
      <c r="G99" s="6"/>
    </row>
    <row r="100" spans="1:7" x14ac:dyDescent="0.25">
      <c r="A100" s="6"/>
      <c r="B100" s="6"/>
      <c r="C100" s="6"/>
      <c r="D100" s="6"/>
      <c r="E100" s="6"/>
      <c r="F100" s="6"/>
      <c r="G100" s="6"/>
    </row>
    <row r="101" spans="1:7" x14ac:dyDescent="0.25">
      <c r="A101" s="6"/>
      <c r="B101" s="6"/>
      <c r="C101" s="6"/>
      <c r="D101" s="6"/>
      <c r="E101" s="6"/>
      <c r="F101" s="6"/>
      <c r="G101" s="6"/>
    </row>
    <row r="102" spans="1:7" x14ac:dyDescent="0.25">
      <c r="A102" s="6"/>
      <c r="B102" s="6"/>
      <c r="C102" s="6"/>
      <c r="D102" s="6"/>
      <c r="E102" s="6"/>
      <c r="F102" s="6"/>
      <c r="G102" s="6"/>
    </row>
    <row r="103" spans="1:7" x14ac:dyDescent="0.25">
      <c r="A103" s="6"/>
      <c r="B103" s="6"/>
      <c r="C103" s="6"/>
      <c r="D103" s="6"/>
      <c r="E103" s="6"/>
      <c r="F103" s="6"/>
      <c r="G103" s="6"/>
    </row>
    <row r="104" spans="1:7" x14ac:dyDescent="0.25">
      <c r="A104" s="6"/>
      <c r="B104" s="6"/>
      <c r="C104" s="6"/>
      <c r="D104" s="6"/>
      <c r="E104" s="6"/>
      <c r="F104" s="6"/>
      <c r="G104" s="6"/>
    </row>
    <row r="105" spans="1:7" x14ac:dyDescent="0.25">
      <c r="A105" s="6"/>
      <c r="B105" s="6"/>
      <c r="C105" s="6"/>
      <c r="D105" s="6"/>
      <c r="E105" s="6"/>
      <c r="F105" s="6"/>
      <c r="G105" s="6"/>
    </row>
    <row r="106" spans="1:7" x14ac:dyDescent="0.25">
      <c r="A106" s="6"/>
      <c r="B106" s="6"/>
      <c r="C106" s="6"/>
      <c r="D106" s="6"/>
      <c r="E106" s="6"/>
      <c r="F106" s="6"/>
      <c r="G106" s="6"/>
    </row>
    <row r="107" spans="1:7" x14ac:dyDescent="0.25">
      <c r="A107" s="6"/>
      <c r="B107" s="6"/>
      <c r="C107" s="6"/>
      <c r="D107" s="6"/>
      <c r="E107" s="6"/>
      <c r="F107" s="6"/>
      <c r="G107" s="6"/>
    </row>
    <row r="108" spans="1:7" x14ac:dyDescent="0.25">
      <c r="A108" s="6"/>
      <c r="B108" s="6"/>
      <c r="C108" s="6"/>
      <c r="D108" s="6"/>
      <c r="E108" s="6"/>
      <c r="F108" s="6"/>
      <c r="G108" s="6"/>
    </row>
    <row r="109" spans="1:7" x14ac:dyDescent="0.25">
      <c r="A109" s="6"/>
      <c r="B109" s="6"/>
      <c r="C109" s="6"/>
      <c r="D109" s="6"/>
      <c r="E109" s="6"/>
      <c r="F109" s="6"/>
      <c r="G109" s="6"/>
    </row>
    <row r="110" spans="1:7" x14ac:dyDescent="0.25">
      <c r="A110" s="6"/>
      <c r="B110" s="6"/>
      <c r="C110" s="6"/>
      <c r="D110" s="6"/>
      <c r="E110" s="6"/>
      <c r="F110" s="6"/>
      <c r="G110" s="6"/>
    </row>
    <row r="111" spans="1:7" x14ac:dyDescent="0.25">
      <c r="A111" s="6"/>
      <c r="B111" s="6"/>
      <c r="C111" s="6"/>
      <c r="D111" s="6"/>
      <c r="E111" s="6"/>
      <c r="F111" s="6"/>
      <c r="G111" s="6"/>
    </row>
    <row r="112" spans="1:7" x14ac:dyDescent="0.25">
      <c r="A112" s="6"/>
      <c r="B112" s="6"/>
      <c r="C112" s="6"/>
      <c r="D112" s="6"/>
      <c r="E112" s="6"/>
      <c r="F112" s="6"/>
      <c r="G112" s="6"/>
    </row>
    <row r="113" spans="1:7" x14ac:dyDescent="0.25">
      <c r="A113" s="6"/>
      <c r="B113" s="6"/>
      <c r="C113" s="6"/>
      <c r="D113" s="6"/>
      <c r="E113" s="6"/>
      <c r="F113" s="6"/>
      <c r="G113" s="6"/>
    </row>
    <row r="114" spans="1:7" x14ac:dyDescent="0.25">
      <c r="A114" s="6"/>
      <c r="B114" s="6"/>
      <c r="C114" s="6"/>
      <c r="D114" s="6"/>
      <c r="E114" s="6"/>
      <c r="F114" s="6"/>
      <c r="G114" s="6"/>
    </row>
    <row r="115" spans="1:7" x14ac:dyDescent="0.25">
      <c r="A115" s="6"/>
      <c r="B115" s="6"/>
      <c r="C115" s="6"/>
      <c r="D115" s="6"/>
      <c r="E115" s="6"/>
      <c r="F115" s="6"/>
      <c r="G115" s="6"/>
    </row>
    <row r="116" spans="1:7" x14ac:dyDescent="0.25">
      <c r="A116" s="6"/>
      <c r="B116" s="6"/>
      <c r="C116" s="6"/>
      <c r="D116" s="6"/>
      <c r="E116" s="6"/>
      <c r="F116" s="6"/>
      <c r="G116" s="6"/>
    </row>
    <row r="117" spans="1:7" x14ac:dyDescent="0.25">
      <c r="A117" s="6"/>
      <c r="B117" s="6"/>
      <c r="C117" s="6"/>
      <c r="D117" s="6"/>
      <c r="E117" s="6"/>
      <c r="F117" s="6"/>
      <c r="G117" s="6"/>
    </row>
    <row r="118" spans="1:7" x14ac:dyDescent="0.25">
      <c r="A118" s="6"/>
      <c r="B118" s="6"/>
      <c r="C118" s="6"/>
      <c r="D118" s="6"/>
      <c r="E118" s="6"/>
      <c r="F118" s="6"/>
      <c r="G118" s="6"/>
    </row>
    <row r="119" spans="1:7" x14ac:dyDescent="0.25">
      <c r="A119" s="6"/>
      <c r="B119" s="6"/>
      <c r="C119" s="6"/>
      <c r="D119" s="6"/>
      <c r="E119" s="6"/>
      <c r="F119" s="6"/>
      <c r="G119" s="6"/>
    </row>
    <row r="120" spans="1:7" x14ac:dyDescent="0.25">
      <c r="A120" s="6"/>
      <c r="B120" s="6"/>
      <c r="C120" s="6"/>
      <c r="D120" s="6"/>
      <c r="E120" s="6"/>
      <c r="F120" s="6"/>
      <c r="G120" s="6"/>
    </row>
    <row r="121" spans="1:7" x14ac:dyDescent="0.25">
      <c r="A121" s="6"/>
      <c r="B121" s="6"/>
      <c r="C121" s="6"/>
      <c r="D121" s="6"/>
      <c r="E121" s="6"/>
      <c r="F121" s="6"/>
      <c r="G121" s="6"/>
    </row>
    <row r="122" spans="1:7" x14ac:dyDescent="0.25">
      <c r="A122" s="6"/>
      <c r="B122" s="6"/>
      <c r="C122" s="6"/>
      <c r="D122" s="6"/>
      <c r="E122" s="6"/>
      <c r="F122" s="6"/>
      <c r="G122" s="6"/>
    </row>
    <row r="123" spans="1:7" x14ac:dyDescent="0.25">
      <c r="A123" s="6"/>
      <c r="B123" s="6"/>
      <c r="C123" s="6"/>
      <c r="D123" s="6"/>
      <c r="E123" s="6"/>
      <c r="F123" s="6"/>
      <c r="G123" s="6"/>
    </row>
    <row r="124" spans="1:7" x14ac:dyDescent="0.25">
      <c r="A124" s="6"/>
      <c r="B124" s="6"/>
      <c r="C124" s="6"/>
      <c r="D124" s="6"/>
      <c r="E124" s="6"/>
      <c r="F124" s="6"/>
      <c r="G124" s="6"/>
    </row>
    <row r="125" spans="1:7" x14ac:dyDescent="0.25">
      <c r="A125" s="6"/>
      <c r="B125" s="6"/>
      <c r="C125" s="6"/>
      <c r="D125" s="6"/>
      <c r="E125" s="6"/>
      <c r="F125" s="6"/>
      <c r="G125" s="6"/>
    </row>
    <row r="126" spans="1:7" x14ac:dyDescent="0.25">
      <c r="A126" s="6"/>
      <c r="B126" s="6"/>
      <c r="C126" s="6"/>
      <c r="D126" s="6"/>
      <c r="E126" s="6"/>
      <c r="F126" s="6"/>
      <c r="G126" s="6"/>
    </row>
    <row r="127" spans="1:7" x14ac:dyDescent="0.25">
      <c r="A127" s="6"/>
      <c r="B127" s="6"/>
      <c r="C127" s="6"/>
      <c r="D127" s="6"/>
      <c r="E127" s="6"/>
      <c r="F127" s="6"/>
      <c r="G127" s="6"/>
    </row>
    <row r="128" spans="1:7" x14ac:dyDescent="0.25">
      <c r="A128" s="6"/>
      <c r="B128" s="6"/>
      <c r="C128" s="6"/>
      <c r="D128" s="6"/>
      <c r="E128" s="6"/>
      <c r="F128" s="6"/>
      <c r="G128" s="6"/>
    </row>
    <row r="129" spans="1:7" x14ac:dyDescent="0.25">
      <c r="A129" s="6"/>
      <c r="B129" s="6"/>
      <c r="C129" s="6"/>
      <c r="D129" s="6"/>
      <c r="E129" s="6"/>
      <c r="F129" s="6"/>
      <c r="G129" s="6"/>
    </row>
    <row r="130" spans="1:7" x14ac:dyDescent="0.25">
      <c r="A130" s="6"/>
      <c r="B130" s="6"/>
      <c r="C130" s="6"/>
      <c r="D130" s="6"/>
      <c r="E130" s="6"/>
      <c r="F130" s="6"/>
      <c r="G130" s="6"/>
    </row>
    <row r="131" spans="1:7" x14ac:dyDescent="0.25">
      <c r="A131" s="6"/>
      <c r="B131" s="6"/>
      <c r="C131" s="6"/>
      <c r="D131" s="6"/>
      <c r="E131" s="6"/>
      <c r="F131" s="6"/>
      <c r="G131" s="6"/>
    </row>
    <row r="132" spans="1:7" x14ac:dyDescent="0.25">
      <c r="A132" s="6"/>
      <c r="B132" s="6"/>
      <c r="C132" s="6"/>
      <c r="D132" s="6"/>
      <c r="E132" s="6"/>
      <c r="F132" s="6"/>
      <c r="G132" s="6"/>
    </row>
    <row r="133" spans="1:7" x14ac:dyDescent="0.25">
      <c r="A133" s="6"/>
      <c r="B133" s="6"/>
      <c r="C133" s="6"/>
      <c r="D133" s="6"/>
      <c r="E133" s="6"/>
      <c r="F133" s="6"/>
      <c r="G133" s="6"/>
    </row>
    <row r="134" spans="1:7" x14ac:dyDescent="0.25">
      <c r="A134" s="6"/>
      <c r="B134" s="6"/>
      <c r="C134" s="6"/>
      <c r="D134" s="6"/>
      <c r="E134" s="6"/>
      <c r="F134" s="6"/>
      <c r="G134" s="6"/>
    </row>
    <row r="135" spans="1:7" x14ac:dyDescent="0.25">
      <c r="A135" s="6"/>
      <c r="B135" s="6"/>
      <c r="C135" s="6"/>
      <c r="D135" s="6"/>
      <c r="E135" s="6"/>
      <c r="F135" s="6"/>
      <c r="G135" s="6"/>
    </row>
    <row r="136" spans="1:7" x14ac:dyDescent="0.25">
      <c r="A136" s="6"/>
      <c r="B136" s="6"/>
      <c r="C136" s="6"/>
      <c r="D136" s="6"/>
      <c r="E136" s="6"/>
      <c r="F136" s="6"/>
      <c r="G136" s="6"/>
    </row>
    <row r="137" spans="1:7" x14ac:dyDescent="0.25">
      <c r="A137" s="6"/>
      <c r="B137" s="6"/>
      <c r="C137" s="6"/>
      <c r="D137" s="6"/>
      <c r="E137" s="6"/>
      <c r="F137" s="6"/>
      <c r="G137" s="6"/>
    </row>
    <row r="138" spans="1:7" x14ac:dyDescent="0.25">
      <c r="A138" s="6"/>
      <c r="B138" s="6"/>
      <c r="C138" s="6"/>
      <c r="D138" s="6"/>
      <c r="E138" s="6"/>
      <c r="F138" s="6"/>
      <c r="G138" s="6"/>
    </row>
    <row r="139" spans="1:7" x14ac:dyDescent="0.25">
      <c r="A139" s="6"/>
      <c r="B139" s="6"/>
      <c r="C139" s="6"/>
      <c r="D139" s="6"/>
      <c r="E139" s="6"/>
      <c r="F139" s="6"/>
      <c r="G139" s="6"/>
    </row>
    <row r="140" spans="1:7" x14ac:dyDescent="0.25">
      <c r="A140" s="6"/>
      <c r="B140" s="6"/>
      <c r="C140" s="6"/>
      <c r="D140" s="6"/>
      <c r="E140" s="6"/>
      <c r="F140" s="6"/>
      <c r="G140" s="6"/>
    </row>
    <row r="141" spans="1:7" x14ac:dyDescent="0.25">
      <c r="A141" s="6"/>
      <c r="B141" s="6"/>
      <c r="C141" s="6"/>
      <c r="D141" s="6"/>
      <c r="E141" s="6"/>
      <c r="F141" s="6"/>
      <c r="G141" s="6"/>
    </row>
    <row r="142" spans="1:7" x14ac:dyDescent="0.25">
      <c r="A142" s="6"/>
      <c r="B142" s="6"/>
      <c r="C142" s="6"/>
      <c r="D142" s="6"/>
      <c r="E142" s="6"/>
      <c r="F142" s="6"/>
      <c r="G142" s="6"/>
    </row>
    <row r="143" spans="1:7" x14ac:dyDescent="0.25">
      <c r="A143" s="6"/>
      <c r="B143" s="6"/>
      <c r="C143" s="6"/>
      <c r="D143" s="6"/>
      <c r="E143" s="6"/>
      <c r="F143" s="6"/>
      <c r="G143" s="6"/>
    </row>
    <row r="144" spans="1:7" x14ac:dyDescent="0.25">
      <c r="A144" s="6"/>
      <c r="B144" s="6"/>
      <c r="C144" s="6"/>
      <c r="D144" s="6"/>
      <c r="E144" s="6"/>
      <c r="F144" s="6"/>
      <c r="G144" s="6"/>
    </row>
    <row r="145" spans="1:7" x14ac:dyDescent="0.25">
      <c r="A145" s="6"/>
      <c r="B145" s="6"/>
      <c r="C145" s="6"/>
      <c r="D145" s="6"/>
      <c r="E145" s="6"/>
      <c r="F145" s="6"/>
      <c r="G145" s="6"/>
    </row>
    <row r="146" spans="1:7" x14ac:dyDescent="0.25">
      <c r="A146" s="6"/>
      <c r="B146" s="6"/>
      <c r="C146" s="6"/>
      <c r="D146" s="6"/>
      <c r="E146" s="6"/>
      <c r="F146" s="6"/>
      <c r="G146" s="6"/>
    </row>
    <row r="147" spans="1:7" x14ac:dyDescent="0.25">
      <c r="A147" s="6"/>
      <c r="B147" s="6"/>
      <c r="C147" s="6"/>
      <c r="D147" s="6"/>
      <c r="E147" s="6"/>
      <c r="F147" s="6"/>
      <c r="G147" s="6"/>
    </row>
    <row r="148" spans="1:7" x14ac:dyDescent="0.25">
      <c r="A148" s="6"/>
      <c r="B148" s="6"/>
      <c r="C148" s="6"/>
      <c r="D148" s="6"/>
      <c r="E148" s="6"/>
      <c r="F148" s="6"/>
      <c r="G148" s="6"/>
    </row>
    <row r="149" spans="1:7" x14ac:dyDescent="0.25">
      <c r="A149" s="6"/>
      <c r="B149" s="6"/>
      <c r="C149" s="6"/>
      <c r="D149" s="6"/>
      <c r="E149" s="6"/>
      <c r="F149" s="6"/>
      <c r="G149" s="6"/>
    </row>
    <row r="150" spans="1:7" x14ac:dyDescent="0.25">
      <c r="A150" s="6"/>
      <c r="B150" s="6"/>
      <c r="C150" s="6"/>
      <c r="D150" s="6"/>
      <c r="E150" s="6"/>
      <c r="F150" s="6"/>
      <c r="G150" s="6"/>
    </row>
    <row r="151" spans="1:7" x14ac:dyDescent="0.25">
      <c r="A151" s="6"/>
      <c r="B151" s="6"/>
      <c r="C151" s="6"/>
      <c r="D151" s="6"/>
      <c r="E151" s="6"/>
      <c r="F151" s="6"/>
      <c r="G151" s="6"/>
    </row>
    <row r="152" spans="1:7" x14ac:dyDescent="0.25">
      <c r="A152" s="6"/>
      <c r="B152" s="6"/>
      <c r="C152" s="6"/>
      <c r="D152" s="6"/>
      <c r="E152" s="6"/>
      <c r="F152" s="6"/>
      <c r="G152" s="6"/>
    </row>
    <row r="153" spans="1:7" x14ac:dyDescent="0.25">
      <c r="A153" s="6"/>
      <c r="B153" s="6"/>
      <c r="C153" s="6"/>
      <c r="D153" s="6"/>
      <c r="E153" s="6"/>
      <c r="F153" s="6"/>
      <c r="G153" s="6"/>
    </row>
    <row r="154" spans="1:7" x14ac:dyDescent="0.25">
      <c r="A154" s="6"/>
      <c r="B154" s="6"/>
      <c r="C154" s="6"/>
      <c r="D154" s="6"/>
      <c r="E154" s="6"/>
      <c r="F154" s="6"/>
      <c r="G154" s="6"/>
    </row>
    <row r="155" spans="1:7" x14ac:dyDescent="0.25">
      <c r="A155" s="6"/>
      <c r="B155" s="6"/>
      <c r="C155" s="6"/>
      <c r="D155" s="6"/>
      <c r="E155" s="6"/>
      <c r="F155" s="6"/>
      <c r="G155" s="6"/>
    </row>
    <row r="156" spans="1:7" x14ac:dyDescent="0.25">
      <c r="A156" s="6"/>
      <c r="B156" s="6"/>
      <c r="C156" s="6"/>
      <c r="D156" s="6"/>
      <c r="E156" s="6"/>
      <c r="F156" s="6"/>
      <c r="G156" s="6"/>
    </row>
    <row r="157" spans="1:7" x14ac:dyDescent="0.25">
      <c r="A157" s="6"/>
      <c r="B157" s="6"/>
      <c r="C157" s="6"/>
      <c r="D157" s="6"/>
      <c r="E157" s="6"/>
      <c r="F157" s="6"/>
      <c r="G157" s="6"/>
    </row>
    <row r="158" spans="1:7" x14ac:dyDescent="0.25">
      <c r="A158" s="6"/>
      <c r="B158" s="6"/>
      <c r="C158" s="6"/>
      <c r="D158" s="6"/>
      <c r="E158" s="6"/>
      <c r="F158" s="6"/>
      <c r="G158" s="6"/>
    </row>
    <row r="159" spans="1:7" x14ac:dyDescent="0.25">
      <c r="A159" s="6"/>
      <c r="B159" s="6"/>
      <c r="C159" s="6"/>
      <c r="D159" s="6"/>
      <c r="E159" s="6"/>
      <c r="F159" s="6"/>
      <c r="G159" s="6"/>
    </row>
    <row r="160" spans="1:7" x14ac:dyDescent="0.25">
      <c r="A160" s="6"/>
      <c r="B160" s="6"/>
      <c r="C160" s="6"/>
      <c r="D160" s="6"/>
      <c r="E160" s="6"/>
      <c r="F160" s="6"/>
      <c r="G160" s="6"/>
    </row>
    <row r="161" spans="1:7" x14ac:dyDescent="0.25">
      <c r="A161" s="6"/>
      <c r="B161" s="6"/>
      <c r="C161" s="6"/>
      <c r="D161" s="6"/>
      <c r="E161" s="6"/>
      <c r="F161" s="6"/>
      <c r="G161" s="6"/>
    </row>
    <row r="162" spans="1:7" x14ac:dyDescent="0.25">
      <c r="A162" s="6"/>
      <c r="B162" s="6"/>
      <c r="C162" s="6"/>
      <c r="D162" s="6"/>
      <c r="E162" s="6"/>
      <c r="F162" s="6"/>
      <c r="G162" s="6"/>
    </row>
    <row r="163" spans="1:7" x14ac:dyDescent="0.25">
      <c r="A163" s="6"/>
      <c r="B163" s="6"/>
      <c r="C163" s="6"/>
      <c r="D163" s="6"/>
      <c r="E163" s="6"/>
      <c r="F163" s="6"/>
      <c r="G163" s="6"/>
    </row>
    <row r="164" spans="1:7" x14ac:dyDescent="0.25">
      <c r="A164" s="6"/>
      <c r="B164" s="6"/>
      <c r="C164" s="6"/>
      <c r="D164" s="6"/>
      <c r="E164" s="6"/>
      <c r="F164" s="6"/>
      <c r="G164" s="6"/>
    </row>
    <row r="165" spans="1:7" x14ac:dyDescent="0.25">
      <c r="A165" s="6"/>
      <c r="B165" s="6"/>
      <c r="C165" s="6"/>
      <c r="D165" s="6"/>
      <c r="E165" s="6"/>
      <c r="F165" s="6"/>
      <c r="G165" s="6"/>
    </row>
    <row r="166" spans="1:7" x14ac:dyDescent="0.25">
      <c r="A166" s="6"/>
      <c r="B166" s="6"/>
      <c r="C166" s="6"/>
      <c r="D166" s="6"/>
      <c r="E166" s="6"/>
      <c r="F166" s="6"/>
      <c r="G166" s="6"/>
    </row>
    <row r="167" spans="1:7" x14ac:dyDescent="0.25">
      <c r="A167" s="6"/>
      <c r="B167" s="6"/>
      <c r="C167" s="6"/>
      <c r="D167" s="6"/>
      <c r="E167" s="6"/>
      <c r="F167" s="6"/>
      <c r="G167" s="6"/>
    </row>
    <row r="168" spans="1:7" x14ac:dyDescent="0.25">
      <c r="A168" s="6"/>
      <c r="B168" s="6"/>
      <c r="C168" s="6"/>
      <c r="D168" s="6"/>
      <c r="E168" s="6"/>
      <c r="F168" s="6"/>
      <c r="G168" s="6"/>
    </row>
    <row r="169" spans="1:7" x14ac:dyDescent="0.25">
      <c r="A169" s="6"/>
      <c r="B169" s="6"/>
      <c r="C169" s="6"/>
      <c r="D169" s="6"/>
      <c r="E169" s="6"/>
      <c r="F169" s="6"/>
      <c r="G169" s="6"/>
    </row>
    <row r="170" spans="1:7" x14ac:dyDescent="0.25">
      <c r="A170" s="6"/>
      <c r="B170" s="6"/>
      <c r="C170" s="6"/>
      <c r="D170" s="6"/>
      <c r="E170" s="6"/>
      <c r="F170" s="6"/>
      <c r="G170" s="6"/>
    </row>
    <row r="171" spans="1:7" x14ac:dyDescent="0.25">
      <c r="A171" s="6"/>
      <c r="B171" s="6"/>
      <c r="C171" s="6"/>
      <c r="D171" s="6"/>
      <c r="E171" s="6"/>
      <c r="F171" s="6"/>
      <c r="G171" s="6"/>
    </row>
    <row r="172" spans="1:7" x14ac:dyDescent="0.25">
      <c r="A172" s="6"/>
      <c r="B172" s="6"/>
      <c r="C172" s="6"/>
      <c r="D172" s="6"/>
      <c r="E172" s="6"/>
      <c r="F172" s="6"/>
      <c r="G172" s="6"/>
    </row>
    <row r="173" spans="1:7" x14ac:dyDescent="0.25">
      <c r="A173" s="6"/>
      <c r="B173" s="6"/>
      <c r="C173" s="6"/>
      <c r="D173" s="6"/>
      <c r="E173" s="6"/>
      <c r="F173" s="6"/>
      <c r="G173" s="6"/>
    </row>
    <row r="174" spans="1:7" x14ac:dyDescent="0.25">
      <c r="A174" s="6"/>
      <c r="B174" s="6"/>
      <c r="C174" s="6"/>
      <c r="D174" s="6"/>
      <c r="E174" s="6"/>
      <c r="F174" s="6"/>
      <c r="G174" s="6"/>
    </row>
    <row r="175" spans="1:7" x14ac:dyDescent="0.25">
      <c r="A175" s="6"/>
      <c r="B175" s="6"/>
      <c r="C175" s="6"/>
      <c r="D175" s="6"/>
      <c r="E175" s="6"/>
      <c r="F175" s="6"/>
      <c r="G175" s="6"/>
    </row>
    <row r="176" spans="1:7" x14ac:dyDescent="0.25">
      <c r="A176" s="6"/>
      <c r="B176" s="6"/>
      <c r="C176" s="6"/>
      <c r="D176" s="6"/>
      <c r="E176" s="6"/>
      <c r="F176" s="6"/>
      <c r="G176" s="6"/>
    </row>
    <row r="177" spans="1:7" x14ac:dyDescent="0.25">
      <c r="A177" s="6"/>
      <c r="B177" s="6"/>
      <c r="C177" s="6"/>
      <c r="D177" s="6"/>
      <c r="E177" s="6"/>
      <c r="F177" s="6"/>
      <c r="G177" s="6"/>
    </row>
    <row r="178" spans="1:7" x14ac:dyDescent="0.25">
      <c r="A178" s="6"/>
      <c r="B178" s="6"/>
      <c r="C178" s="6"/>
      <c r="D178" s="6"/>
      <c r="E178" s="6"/>
      <c r="F178" s="6"/>
      <c r="G178" s="6"/>
    </row>
    <row r="179" spans="1:7" x14ac:dyDescent="0.25">
      <c r="A179" s="6"/>
      <c r="B179" s="6"/>
      <c r="C179" s="6"/>
      <c r="D179" s="6"/>
      <c r="E179" s="6"/>
      <c r="F179" s="6"/>
      <c r="G179" s="6"/>
    </row>
    <row r="180" spans="1:7" x14ac:dyDescent="0.25">
      <c r="A180" s="6"/>
      <c r="B180" s="6"/>
      <c r="C180" s="6"/>
      <c r="D180" s="6"/>
      <c r="E180" s="6"/>
      <c r="F180" s="6"/>
      <c r="G180" s="6"/>
    </row>
    <row r="181" spans="1:7" x14ac:dyDescent="0.25">
      <c r="A181" s="6"/>
      <c r="B181" s="6"/>
      <c r="C181" s="6"/>
      <c r="D181" s="6"/>
      <c r="E181" s="6"/>
      <c r="F181" s="6"/>
      <c r="G181" s="6"/>
    </row>
    <row r="182" spans="1:7" x14ac:dyDescent="0.25">
      <c r="A182" s="6"/>
      <c r="B182" s="6"/>
      <c r="C182" s="6"/>
      <c r="D182" s="6"/>
      <c r="E182" s="6"/>
      <c r="F182" s="6"/>
      <c r="G182" s="6"/>
    </row>
    <row r="183" spans="1:7" x14ac:dyDescent="0.25">
      <c r="A183" s="6"/>
      <c r="B183" s="6"/>
      <c r="C183" s="6"/>
      <c r="D183" s="6"/>
      <c r="E183" s="6"/>
      <c r="F183" s="6"/>
      <c r="G183" s="6"/>
    </row>
    <row r="184" spans="1:7" x14ac:dyDescent="0.25">
      <c r="A184" s="6"/>
      <c r="B184" s="6"/>
      <c r="C184" s="6"/>
      <c r="D184" s="6"/>
      <c r="E184" s="6"/>
      <c r="F184" s="6"/>
      <c r="G184" s="6"/>
    </row>
    <row r="185" spans="1:7" x14ac:dyDescent="0.25">
      <c r="A185" s="6"/>
      <c r="B185" s="6"/>
      <c r="C185" s="6"/>
      <c r="D185" s="6"/>
      <c r="E185" s="6"/>
      <c r="F185" s="6"/>
      <c r="G185" s="6"/>
    </row>
    <row r="186" spans="1:7" x14ac:dyDescent="0.25">
      <c r="A186" s="6"/>
      <c r="B186" s="6"/>
      <c r="C186" s="6"/>
      <c r="D186" s="6"/>
      <c r="E186" s="6"/>
      <c r="F186" s="6"/>
      <c r="G186" s="6"/>
    </row>
    <row r="187" spans="1:7" x14ac:dyDescent="0.25">
      <c r="A187" s="6"/>
      <c r="B187" s="6"/>
      <c r="C187" s="6"/>
      <c r="D187" s="6"/>
      <c r="E187" s="6"/>
      <c r="F187" s="6"/>
      <c r="G187" s="6"/>
    </row>
    <row r="188" spans="1:7" x14ac:dyDescent="0.25">
      <c r="A188" s="6"/>
      <c r="B188" s="6"/>
      <c r="C188" s="6"/>
      <c r="D188" s="6"/>
      <c r="E188" s="6"/>
      <c r="F188" s="6"/>
      <c r="G188" s="6"/>
    </row>
    <row r="189" spans="1:7" x14ac:dyDescent="0.25">
      <c r="A189" s="6"/>
      <c r="B189" s="6"/>
      <c r="C189" s="6"/>
      <c r="D189" s="6"/>
      <c r="E189" s="6"/>
      <c r="F189" s="6"/>
      <c r="G189" s="6"/>
    </row>
    <row r="190" spans="1:7" x14ac:dyDescent="0.25">
      <c r="A190" s="6"/>
      <c r="B190" s="6"/>
      <c r="C190" s="6"/>
      <c r="D190" s="6"/>
      <c r="E190" s="6"/>
      <c r="F190" s="6"/>
      <c r="G190" s="6"/>
    </row>
    <row r="191" spans="1:7" x14ac:dyDescent="0.25">
      <c r="A191" s="6"/>
      <c r="B191" s="6"/>
      <c r="C191" s="6"/>
      <c r="D191" s="6"/>
      <c r="E191" s="6"/>
      <c r="F191" s="6"/>
      <c r="G191" s="6"/>
    </row>
    <row r="192" spans="1:7" x14ac:dyDescent="0.25">
      <c r="A192" s="6"/>
      <c r="B192" s="6"/>
      <c r="C192" s="6"/>
      <c r="D192" s="6"/>
      <c r="E192" s="6"/>
      <c r="F192" s="6"/>
      <c r="G192" s="6"/>
    </row>
    <row r="193" spans="1:7" x14ac:dyDescent="0.25">
      <c r="A193" s="6"/>
      <c r="B193" s="6"/>
      <c r="C193" s="6"/>
      <c r="D193" s="6"/>
      <c r="E193" s="6"/>
      <c r="F193" s="6"/>
      <c r="G193" s="6"/>
    </row>
    <row r="194" spans="1:7" x14ac:dyDescent="0.25">
      <c r="A194" s="6"/>
      <c r="B194" s="6"/>
      <c r="C194" s="6"/>
      <c r="D194" s="6"/>
      <c r="E194" s="6"/>
      <c r="F194" s="6"/>
      <c r="G194" s="6"/>
    </row>
    <row r="195" spans="1:7" x14ac:dyDescent="0.25">
      <c r="A195" s="6"/>
      <c r="B195" s="6"/>
      <c r="C195" s="6"/>
      <c r="D195" s="6"/>
      <c r="E195" s="6"/>
      <c r="F195" s="6"/>
      <c r="G195" s="6"/>
    </row>
    <row r="196" spans="1:7" x14ac:dyDescent="0.25">
      <c r="A196" s="6"/>
      <c r="B196" s="6"/>
      <c r="C196" s="6"/>
      <c r="D196" s="6"/>
      <c r="E196" s="6"/>
      <c r="F196" s="6"/>
      <c r="G196" s="6"/>
    </row>
    <row r="197" spans="1:7" x14ac:dyDescent="0.25">
      <c r="A197" s="6"/>
      <c r="B197" s="6"/>
      <c r="C197" s="6"/>
      <c r="D197" s="6"/>
      <c r="E197" s="6"/>
      <c r="F197" s="6"/>
      <c r="G197" s="6"/>
    </row>
    <row r="198" spans="1:7" x14ac:dyDescent="0.25">
      <c r="A198" s="6"/>
      <c r="B198" s="6"/>
      <c r="C198" s="6"/>
      <c r="D198" s="6"/>
      <c r="E198" s="6"/>
      <c r="F198" s="6"/>
      <c r="G198" s="6"/>
    </row>
    <row r="199" spans="1:7" x14ac:dyDescent="0.25">
      <c r="A199" s="6"/>
      <c r="B199" s="6"/>
      <c r="C199" s="6"/>
      <c r="D199" s="6"/>
      <c r="E199" s="6"/>
      <c r="F199" s="6"/>
      <c r="G199" s="6"/>
    </row>
    <row r="200" spans="1:7" x14ac:dyDescent="0.25">
      <c r="A200" s="6"/>
      <c r="B200" s="6"/>
      <c r="C200" s="6"/>
      <c r="D200" s="6"/>
      <c r="E200" s="6"/>
      <c r="F200" s="6"/>
      <c r="G200" s="6"/>
    </row>
    <row r="201" spans="1:7" x14ac:dyDescent="0.25">
      <c r="A201" s="6"/>
      <c r="B201" s="6"/>
      <c r="C201" s="6"/>
      <c r="D201" s="6"/>
      <c r="E201" s="6"/>
      <c r="F201" s="6"/>
      <c r="G201" s="6"/>
    </row>
    <row r="202" spans="1:7" x14ac:dyDescent="0.25">
      <c r="A202" s="6"/>
      <c r="B202" s="6"/>
      <c r="C202" s="6"/>
      <c r="D202" s="6"/>
      <c r="E202" s="6"/>
      <c r="F202" s="6"/>
      <c r="G202" s="6"/>
    </row>
    <row r="203" spans="1:7" x14ac:dyDescent="0.25">
      <c r="A203" s="6"/>
      <c r="B203" s="6"/>
      <c r="C203" s="6"/>
      <c r="D203" s="6"/>
      <c r="E203" s="6"/>
      <c r="F203" s="6"/>
      <c r="G203" s="6"/>
    </row>
    <row r="204" spans="1:7" x14ac:dyDescent="0.25">
      <c r="A204" s="6"/>
      <c r="B204" s="6"/>
      <c r="C204" s="6"/>
      <c r="D204" s="6"/>
      <c r="E204" s="6"/>
      <c r="F204" s="6"/>
      <c r="G204" s="6"/>
    </row>
    <row r="205" spans="1:7" x14ac:dyDescent="0.25">
      <c r="A205" s="6"/>
      <c r="B205" s="6"/>
      <c r="C205" s="6"/>
      <c r="D205" s="6"/>
      <c r="E205" s="6"/>
      <c r="F205" s="6"/>
      <c r="G205" s="6"/>
    </row>
    <row r="206" spans="1:7" x14ac:dyDescent="0.25">
      <c r="A206" s="6"/>
      <c r="B206" s="6"/>
      <c r="C206" s="6"/>
      <c r="D206" s="6"/>
      <c r="E206" s="6"/>
      <c r="F206" s="6"/>
      <c r="G206" s="6"/>
    </row>
    <row r="207" spans="1:7" x14ac:dyDescent="0.25">
      <c r="A207" s="6"/>
      <c r="B207" s="6"/>
      <c r="C207" s="6"/>
      <c r="D207" s="6"/>
      <c r="E207" s="6"/>
      <c r="F207" s="6"/>
      <c r="G207" s="6"/>
    </row>
    <row r="208" spans="1:7" x14ac:dyDescent="0.25">
      <c r="A208" s="6"/>
      <c r="B208" s="6"/>
      <c r="C208" s="6"/>
      <c r="D208" s="6"/>
      <c r="E208" s="6"/>
      <c r="F208" s="6"/>
      <c r="G208" s="6"/>
    </row>
    <row r="209" spans="1:7" x14ac:dyDescent="0.25">
      <c r="A209" s="6"/>
      <c r="B209" s="6"/>
      <c r="C209" s="6"/>
      <c r="D209" s="6"/>
      <c r="E209" s="6"/>
      <c r="F209" s="6"/>
      <c r="G209" s="6"/>
    </row>
    <row r="210" spans="1:7" x14ac:dyDescent="0.25">
      <c r="A210" s="6"/>
      <c r="B210" s="6"/>
      <c r="C210" s="6"/>
      <c r="D210" s="6"/>
      <c r="E210" s="6"/>
      <c r="F210" s="6"/>
      <c r="G210" s="6"/>
    </row>
    <row r="211" spans="1:7" x14ac:dyDescent="0.25">
      <c r="A211" s="6"/>
      <c r="B211" s="6"/>
      <c r="C211" s="6"/>
      <c r="D211" s="6"/>
      <c r="E211" s="6"/>
      <c r="F211" s="6"/>
      <c r="G211" s="6"/>
    </row>
    <row r="212" spans="1:7" x14ac:dyDescent="0.25">
      <c r="A212" s="6"/>
      <c r="B212" s="6"/>
      <c r="C212" s="6"/>
      <c r="D212" s="6"/>
      <c r="E212" s="6"/>
      <c r="F212" s="6"/>
      <c r="G212" s="6"/>
    </row>
    <row r="213" spans="1:7" x14ac:dyDescent="0.25">
      <c r="A213" s="6"/>
      <c r="B213" s="6"/>
      <c r="C213" s="6"/>
      <c r="D213" s="6"/>
      <c r="E213" s="6"/>
      <c r="F213" s="6"/>
      <c r="G213" s="6"/>
    </row>
    <row r="214" spans="1:7" x14ac:dyDescent="0.25">
      <c r="A214" s="6"/>
      <c r="B214" s="6"/>
      <c r="C214" s="6"/>
      <c r="D214" s="6"/>
      <c r="E214" s="6"/>
      <c r="F214" s="6"/>
      <c r="G214" s="6"/>
    </row>
    <row r="215" spans="1:7" x14ac:dyDescent="0.25">
      <c r="A215" s="6"/>
      <c r="B215" s="6"/>
      <c r="C215" s="6"/>
      <c r="D215" s="6"/>
      <c r="E215" s="6"/>
      <c r="F215" s="6"/>
      <c r="G215" s="6"/>
    </row>
    <row r="216" spans="1:7" x14ac:dyDescent="0.25">
      <c r="A216" s="6"/>
      <c r="B216" s="6"/>
      <c r="C216" s="6"/>
      <c r="D216" s="6"/>
      <c r="E216" s="6"/>
      <c r="F216" s="6"/>
      <c r="G216" s="6"/>
    </row>
    <row r="217" spans="1:7" x14ac:dyDescent="0.25">
      <c r="A217" s="6"/>
      <c r="B217" s="6"/>
      <c r="C217" s="6"/>
      <c r="D217" s="6"/>
      <c r="E217" s="6"/>
      <c r="F217" s="6"/>
      <c r="G217" s="6"/>
    </row>
    <row r="218" spans="1:7" x14ac:dyDescent="0.25">
      <c r="A218" s="6"/>
      <c r="B218" s="6"/>
      <c r="C218" s="6"/>
      <c r="D218" s="6"/>
      <c r="E218" s="6"/>
      <c r="F218" s="6"/>
      <c r="G218" s="6"/>
    </row>
    <row r="219" spans="1:7" x14ac:dyDescent="0.25">
      <c r="A219" s="6"/>
      <c r="B219" s="6"/>
      <c r="C219" s="6"/>
      <c r="D219" s="6"/>
      <c r="E219" s="6"/>
      <c r="F219" s="6"/>
      <c r="G219" s="6"/>
    </row>
    <row r="220" spans="1:7" x14ac:dyDescent="0.25">
      <c r="A220" s="6"/>
      <c r="B220" s="6"/>
      <c r="C220" s="6"/>
      <c r="D220" s="6"/>
      <c r="E220" s="6"/>
      <c r="F220" s="6"/>
      <c r="G220" s="6"/>
    </row>
    <row r="221" spans="1:7" x14ac:dyDescent="0.25">
      <c r="A221" s="6"/>
      <c r="B221" s="6"/>
      <c r="C221" s="6"/>
      <c r="D221" s="6"/>
      <c r="E221" s="6"/>
      <c r="F221" s="6"/>
      <c r="G221" s="6"/>
    </row>
    <row r="222" spans="1:7" x14ac:dyDescent="0.25">
      <c r="A222" s="6"/>
      <c r="B222" s="6"/>
      <c r="C222" s="6"/>
      <c r="D222" s="6"/>
      <c r="E222" s="6"/>
      <c r="F222" s="6"/>
      <c r="G222" s="6"/>
    </row>
    <row r="223" spans="1:7" x14ac:dyDescent="0.25">
      <c r="A223" s="6"/>
      <c r="B223" s="6"/>
      <c r="C223" s="6"/>
      <c r="D223" s="6"/>
      <c r="E223" s="6"/>
      <c r="F223" s="6"/>
      <c r="G223" s="6"/>
    </row>
    <row r="224" spans="1:7" x14ac:dyDescent="0.25">
      <c r="A224" s="6"/>
      <c r="B224" s="6"/>
      <c r="C224" s="6"/>
      <c r="D224" s="6"/>
      <c r="E224" s="6"/>
      <c r="F224" s="6"/>
      <c r="G224" s="6"/>
    </row>
    <row r="225" spans="1:7" x14ac:dyDescent="0.25">
      <c r="A225" s="6"/>
      <c r="B225" s="6"/>
      <c r="C225" s="6"/>
      <c r="D225" s="6"/>
      <c r="E225" s="6"/>
      <c r="F225" s="6"/>
      <c r="G225" s="6"/>
    </row>
    <row r="226" spans="1:7" x14ac:dyDescent="0.25">
      <c r="A226" s="6"/>
      <c r="B226" s="6"/>
      <c r="C226" s="6"/>
      <c r="D226" s="6"/>
      <c r="E226" s="6"/>
      <c r="F226" s="6"/>
      <c r="G226" s="6"/>
    </row>
    <row r="227" spans="1:7" x14ac:dyDescent="0.25">
      <c r="A227" s="6"/>
      <c r="B227" s="6"/>
      <c r="C227" s="6"/>
      <c r="D227" s="6"/>
      <c r="E227" s="6"/>
      <c r="F227" s="6"/>
      <c r="G227" s="6"/>
    </row>
    <row r="228" spans="1:7" x14ac:dyDescent="0.25">
      <c r="A228" s="6"/>
      <c r="B228" s="6"/>
      <c r="C228" s="6"/>
      <c r="D228" s="6"/>
      <c r="E228" s="6"/>
      <c r="F228" s="6"/>
      <c r="G228" s="6"/>
    </row>
    <row r="229" spans="1:7" x14ac:dyDescent="0.25">
      <c r="A229" s="6"/>
      <c r="B229" s="6"/>
      <c r="C229" s="6"/>
      <c r="D229" s="6"/>
      <c r="E229" s="6"/>
      <c r="F229" s="6"/>
      <c r="G229" s="6"/>
    </row>
    <row r="230" spans="1:7" x14ac:dyDescent="0.25">
      <c r="A230" s="6"/>
      <c r="B230" s="6"/>
      <c r="C230" s="6"/>
      <c r="D230" s="6"/>
      <c r="E230" s="6"/>
      <c r="F230" s="6"/>
      <c r="G230" s="6"/>
    </row>
    <row r="231" spans="1:7" x14ac:dyDescent="0.25">
      <c r="A231" s="6"/>
      <c r="B231" s="6"/>
      <c r="C231" s="6"/>
      <c r="D231" s="6"/>
      <c r="E231" s="6"/>
      <c r="F231" s="6"/>
      <c r="G231" s="6"/>
    </row>
    <row r="232" spans="1:7" x14ac:dyDescent="0.25">
      <c r="A232" s="6"/>
      <c r="B232" s="6"/>
      <c r="C232" s="6"/>
      <c r="D232" s="6"/>
      <c r="E232" s="6"/>
      <c r="F232" s="6"/>
      <c r="G232" s="6"/>
    </row>
    <row r="233" spans="1:7" x14ac:dyDescent="0.25">
      <c r="A233" s="6"/>
      <c r="B233" s="6"/>
      <c r="C233" s="6"/>
      <c r="D233" s="6"/>
      <c r="E233" s="6"/>
      <c r="F233" s="6"/>
      <c r="G233" s="6"/>
    </row>
    <row r="234" spans="1:7" x14ac:dyDescent="0.25">
      <c r="A234" s="6"/>
      <c r="B234" s="6"/>
      <c r="C234" s="6"/>
      <c r="D234" s="6"/>
      <c r="E234" s="6"/>
      <c r="F234" s="6"/>
      <c r="G234" s="6"/>
    </row>
    <row r="235" spans="1:7" x14ac:dyDescent="0.25">
      <c r="A235" s="6"/>
      <c r="B235" s="6"/>
      <c r="C235" s="6"/>
      <c r="D235" s="6"/>
      <c r="E235" s="6"/>
      <c r="F235" s="6"/>
      <c r="G235" s="6"/>
    </row>
    <row r="236" spans="1:7" x14ac:dyDescent="0.25">
      <c r="A236" s="6"/>
      <c r="B236" s="6"/>
      <c r="C236" s="6"/>
      <c r="D236" s="6"/>
      <c r="E236" s="6"/>
      <c r="F236" s="6"/>
      <c r="G236" s="6"/>
    </row>
    <row r="237" spans="1:7" x14ac:dyDescent="0.25">
      <c r="A237" s="6"/>
      <c r="B237" s="6"/>
      <c r="C237" s="6"/>
      <c r="D237" s="6"/>
      <c r="E237" s="6"/>
      <c r="F237" s="6"/>
      <c r="G237" s="6"/>
    </row>
    <row r="238" spans="1:7" x14ac:dyDescent="0.25">
      <c r="A238" s="6"/>
      <c r="B238" s="6"/>
      <c r="C238" s="6"/>
      <c r="D238" s="6"/>
      <c r="E238" s="6"/>
      <c r="F238" s="6"/>
      <c r="G238" s="6"/>
    </row>
    <row r="239" spans="1:7" x14ac:dyDescent="0.25">
      <c r="A239" s="6"/>
      <c r="B239" s="6"/>
      <c r="C239" s="6"/>
      <c r="D239" s="6"/>
      <c r="E239" s="6"/>
      <c r="F239" s="6"/>
      <c r="G239" s="6"/>
    </row>
    <row r="240" spans="1:7" x14ac:dyDescent="0.25">
      <c r="A240" s="6"/>
      <c r="B240" s="6"/>
      <c r="C240" s="6"/>
      <c r="D240" s="6"/>
      <c r="E240" s="6"/>
      <c r="F240" s="6"/>
      <c r="G240" s="6"/>
    </row>
    <row r="241" spans="1:7" x14ac:dyDescent="0.25">
      <c r="A241" s="6"/>
      <c r="B241" s="6"/>
      <c r="C241" s="6"/>
      <c r="D241" s="6"/>
      <c r="E241" s="6"/>
      <c r="F241" s="6"/>
      <c r="G241" s="6"/>
    </row>
    <row r="242" spans="1:7" x14ac:dyDescent="0.25">
      <c r="A242" s="6"/>
      <c r="B242" s="6"/>
      <c r="C242" s="6"/>
      <c r="D242" s="6"/>
      <c r="E242" s="6"/>
      <c r="F242" s="6"/>
      <c r="G242" s="6"/>
    </row>
    <row r="243" spans="1:7" x14ac:dyDescent="0.25">
      <c r="A243" s="6"/>
      <c r="B243" s="6"/>
      <c r="C243" s="6"/>
      <c r="D243" s="6"/>
      <c r="E243" s="6"/>
      <c r="F243" s="6"/>
      <c r="G243" s="6"/>
    </row>
    <row r="244" spans="1:7" x14ac:dyDescent="0.25">
      <c r="A244" s="6"/>
      <c r="B244" s="6"/>
      <c r="C244" s="6"/>
      <c r="D244" s="6"/>
      <c r="E244" s="6"/>
      <c r="F244" s="6"/>
      <c r="G244" s="6"/>
    </row>
    <row r="245" spans="1:7" x14ac:dyDescent="0.25">
      <c r="A245" s="6"/>
      <c r="B245" s="6"/>
      <c r="C245" s="6"/>
      <c r="D245" s="6"/>
      <c r="E245" s="6"/>
      <c r="F245" s="6"/>
      <c r="G245" s="6"/>
    </row>
    <row r="246" spans="1:7" x14ac:dyDescent="0.25">
      <c r="A246" s="6"/>
      <c r="B246" s="6"/>
      <c r="C246" s="6"/>
      <c r="D246" s="6"/>
      <c r="E246" s="6"/>
      <c r="F246" s="6"/>
      <c r="G246" s="6"/>
    </row>
    <row r="247" spans="1:7" x14ac:dyDescent="0.25">
      <c r="A247" s="6"/>
      <c r="B247" s="6"/>
      <c r="C247" s="6"/>
      <c r="D247" s="6"/>
      <c r="E247" s="6"/>
      <c r="F247" s="6"/>
      <c r="G247" s="6"/>
    </row>
    <row r="248" spans="1:7" x14ac:dyDescent="0.25">
      <c r="A248" s="6"/>
      <c r="B248" s="6"/>
      <c r="C248" s="6"/>
      <c r="D248" s="6"/>
      <c r="E248" s="6"/>
      <c r="F248" s="6"/>
      <c r="G248" s="6"/>
    </row>
    <row r="249" spans="1:7" x14ac:dyDescent="0.25">
      <c r="A249" s="6"/>
      <c r="B249" s="6"/>
      <c r="C249" s="6"/>
      <c r="D249" s="6"/>
      <c r="E249" s="6"/>
      <c r="F249" s="6"/>
      <c r="G249" s="6"/>
    </row>
    <row r="250" spans="1:7" x14ac:dyDescent="0.25">
      <c r="A250" s="6"/>
      <c r="B250" s="6"/>
      <c r="C250" s="6"/>
      <c r="D250" s="6"/>
      <c r="E250" s="6"/>
      <c r="F250" s="6"/>
      <c r="G250" s="6"/>
    </row>
    <row r="251" spans="1:7" x14ac:dyDescent="0.25">
      <c r="A251" s="6"/>
      <c r="B251" s="6"/>
      <c r="C251" s="6"/>
      <c r="D251" s="6"/>
      <c r="E251" s="6"/>
      <c r="F251" s="6"/>
      <c r="G251" s="6"/>
    </row>
    <row r="252" spans="1:7" x14ac:dyDescent="0.25">
      <c r="A252" s="6"/>
      <c r="B252" s="6"/>
      <c r="C252" s="6"/>
      <c r="D252" s="6"/>
      <c r="E252" s="6"/>
      <c r="F252" s="6"/>
      <c r="G252" s="6"/>
    </row>
    <row r="253" spans="1:7" x14ac:dyDescent="0.25">
      <c r="A253" s="6"/>
      <c r="B253" s="6"/>
      <c r="C253" s="6"/>
      <c r="D253" s="6"/>
      <c r="E253" s="6"/>
      <c r="F253" s="6"/>
      <c r="G253" s="6"/>
    </row>
    <row r="254" spans="1:7" x14ac:dyDescent="0.25">
      <c r="A254" s="6"/>
      <c r="B254" s="6"/>
      <c r="C254" s="6"/>
      <c r="D254" s="6"/>
      <c r="E254" s="6"/>
      <c r="F254" s="6"/>
      <c r="G254" s="6"/>
    </row>
    <row r="255" spans="1:7" x14ac:dyDescent="0.25">
      <c r="A255" s="6"/>
      <c r="B255" s="6"/>
      <c r="C255" s="6"/>
      <c r="D255" s="6"/>
      <c r="E255" s="6"/>
      <c r="F255" s="6"/>
      <c r="G255" s="6"/>
    </row>
    <row r="256" spans="1:7" x14ac:dyDescent="0.25">
      <c r="A256" s="6"/>
      <c r="B256" s="6"/>
      <c r="C256" s="6"/>
      <c r="D256" s="6"/>
      <c r="E256" s="6"/>
      <c r="F256" s="6"/>
      <c r="G256" s="6"/>
    </row>
    <row r="257" spans="1:7" x14ac:dyDescent="0.25">
      <c r="A257" s="6"/>
      <c r="B257" s="6"/>
      <c r="C257" s="6"/>
      <c r="D257" s="6"/>
      <c r="E257" s="6"/>
      <c r="F257" s="6"/>
      <c r="G257" s="6"/>
    </row>
    <row r="258" spans="1:7" x14ac:dyDescent="0.25">
      <c r="A258" s="6"/>
      <c r="B258" s="6"/>
      <c r="C258" s="6"/>
      <c r="D258" s="6"/>
      <c r="E258" s="6"/>
      <c r="F258" s="6"/>
      <c r="G258" s="6"/>
    </row>
    <row r="259" spans="1:7" x14ac:dyDescent="0.25">
      <c r="A259" s="6"/>
      <c r="B259" s="6"/>
      <c r="C259" s="6"/>
      <c r="D259" s="6"/>
      <c r="E259" s="6"/>
      <c r="F259" s="6"/>
      <c r="G259" s="6"/>
    </row>
    <row r="260" spans="1:7" x14ac:dyDescent="0.25">
      <c r="A260" s="6"/>
      <c r="B260" s="6"/>
      <c r="C260" s="6"/>
      <c r="D260" s="6"/>
      <c r="E260" s="6"/>
      <c r="F260" s="6"/>
      <c r="G260" s="6"/>
    </row>
    <row r="261" spans="1:7" x14ac:dyDescent="0.25">
      <c r="A261" s="6"/>
      <c r="B261" s="6"/>
      <c r="C261" s="6"/>
      <c r="D261" s="6"/>
      <c r="E261" s="6"/>
      <c r="F261" s="6"/>
      <c r="G261" s="6"/>
    </row>
    <row r="262" spans="1:7" x14ac:dyDescent="0.25">
      <c r="A262" s="6"/>
      <c r="B262" s="6"/>
      <c r="C262" s="6"/>
      <c r="D262" s="6"/>
      <c r="E262" s="6"/>
      <c r="F262" s="6"/>
      <c r="G262" s="6"/>
    </row>
    <row r="263" spans="1:7" x14ac:dyDescent="0.25">
      <c r="A263" s="6"/>
      <c r="B263" s="6"/>
      <c r="C263" s="6"/>
      <c r="D263" s="6"/>
      <c r="E263" s="6"/>
      <c r="F263" s="6"/>
      <c r="G263" s="6"/>
    </row>
    <row r="264" spans="1:7" x14ac:dyDescent="0.25">
      <c r="A264" s="6"/>
      <c r="B264" s="6"/>
      <c r="C264" s="6"/>
      <c r="D264" s="6"/>
      <c r="E264" s="6"/>
      <c r="F264" s="6"/>
      <c r="G264" s="6"/>
    </row>
    <row r="265" spans="1:7" x14ac:dyDescent="0.25">
      <c r="A265" s="6"/>
      <c r="B265" s="6"/>
      <c r="C265" s="6"/>
      <c r="D265" s="6"/>
      <c r="E265" s="6"/>
      <c r="F265" s="6"/>
      <c r="G265" s="6"/>
    </row>
    <row r="266" spans="1:7" x14ac:dyDescent="0.25">
      <c r="A266" s="6"/>
      <c r="B266" s="6"/>
      <c r="C266" s="6"/>
      <c r="D266" s="6"/>
      <c r="E266" s="6"/>
      <c r="F266" s="6"/>
      <c r="G266" s="6"/>
    </row>
    <row r="267" spans="1:7" x14ac:dyDescent="0.25">
      <c r="A267" s="6"/>
      <c r="B267" s="6"/>
      <c r="C267" s="6"/>
      <c r="D267" s="6"/>
      <c r="E267" s="6"/>
      <c r="F267" s="6"/>
      <c r="G267" s="6"/>
    </row>
    <row r="268" spans="1:7" x14ac:dyDescent="0.25">
      <c r="A268" s="6"/>
      <c r="B268" s="6"/>
      <c r="C268" s="6"/>
      <c r="D268" s="6"/>
      <c r="E268" s="6"/>
      <c r="F268" s="6"/>
      <c r="G268" s="6"/>
    </row>
    <row r="269" spans="1:7" x14ac:dyDescent="0.25">
      <c r="A269" s="6"/>
      <c r="B269" s="6"/>
      <c r="C269" s="6"/>
      <c r="D269" s="6"/>
      <c r="E269" s="6"/>
      <c r="F269" s="6"/>
      <c r="G269" s="6"/>
    </row>
    <row r="270" spans="1:7" x14ac:dyDescent="0.25">
      <c r="A270" s="6"/>
      <c r="B270" s="6"/>
      <c r="C270" s="6"/>
      <c r="D270" s="6"/>
      <c r="E270" s="6"/>
      <c r="F270" s="6"/>
      <c r="G270" s="6"/>
    </row>
    <row r="271" spans="1:7" x14ac:dyDescent="0.25">
      <c r="A271" s="6"/>
      <c r="B271" s="6"/>
      <c r="C271" s="6"/>
      <c r="D271" s="6"/>
      <c r="E271" s="6"/>
      <c r="F271" s="6"/>
      <c r="G271" s="6"/>
    </row>
    <row r="272" spans="1:7" x14ac:dyDescent="0.25">
      <c r="A272" s="6"/>
      <c r="B272" s="6"/>
      <c r="C272" s="6"/>
      <c r="D272" s="6"/>
      <c r="E272" s="6"/>
      <c r="F272" s="6"/>
      <c r="G272" s="6"/>
    </row>
    <row r="273" spans="1:7" x14ac:dyDescent="0.25">
      <c r="A273" s="6"/>
      <c r="B273" s="6"/>
      <c r="C273" s="6"/>
      <c r="D273" s="6"/>
      <c r="E273" s="6"/>
      <c r="F273" s="6"/>
      <c r="G273" s="6"/>
    </row>
    <row r="274" spans="1:7" x14ac:dyDescent="0.25">
      <c r="A274" s="6"/>
      <c r="B274" s="6"/>
      <c r="C274" s="6"/>
      <c r="D274" s="6"/>
      <c r="E274" s="6"/>
      <c r="F274" s="6"/>
      <c r="G274" s="6"/>
    </row>
    <row r="275" spans="1:7" x14ac:dyDescent="0.25">
      <c r="A275" s="6"/>
      <c r="B275" s="6"/>
      <c r="C275" s="6"/>
      <c r="D275" s="6"/>
      <c r="E275" s="6"/>
      <c r="F275" s="6"/>
      <c r="G275" s="6"/>
    </row>
    <row r="276" spans="1:7" x14ac:dyDescent="0.25">
      <c r="A276" s="6"/>
      <c r="B276" s="6"/>
      <c r="C276" s="6"/>
      <c r="D276" s="6"/>
      <c r="E276" s="6"/>
      <c r="F276" s="6"/>
      <c r="G276" s="6"/>
    </row>
    <row r="277" spans="1:7" x14ac:dyDescent="0.25">
      <c r="A277" s="6"/>
      <c r="B277" s="6"/>
      <c r="C277" s="6"/>
      <c r="D277" s="6"/>
      <c r="E277" s="6"/>
      <c r="F277" s="6"/>
      <c r="G277" s="6"/>
    </row>
    <row r="278" spans="1:7" x14ac:dyDescent="0.25">
      <c r="A278" s="6"/>
      <c r="B278" s="6"/>
      <c r="C278" s="6"/>
      <c r="D278" s="6"/>
      <c r="E278" s="6"/>
      <c r="F278" s="6"/>
      <c r="G278" s="6"/>
    </row>
    <row r="279" spans="1:7" x14ac:dyDescent="0.25">
      <c r="A279" s="6"/>
      <c r="B279" s="6"/>
      <c r="C279" s="6"/>
      <c r="D279" s="6"/>
      <c r="E279" s="6"/>
      <c r="F279" s="6"/>
      <c r="G279" s="6"/>
    </row>
    <row r="280" spans="1:7" x14ac:dyDescent="0.25">
      <c r="A280" s="6"/>
      <c r="B280" s="6"/>
      <c r="C280" s="6"/>
      <c r="D280" s="6"/>
      <c r="E280" s="6"/>
      <c r="F280" s="6"/>
      <c r="G280" s="6"/>
    </row>
    <row r="281" spans="1:7" x14ac:dyDescent="0.25">
      <c r="A281" s="6"/>
      <c r="B281" s="6"/>
      <c r="C281" s="6"/>
      <c r="D281" s="6"/>
      <c r="E281" s="6"/>
      <c r="F281" s="6"/>
      <c r="G281" s="6"/>
    </row>
    <row r="282" spans="1:7" x14ac:dyDescent="0.25">
      <c r="A282" s="6"/>
      <c r="B282" s="6"/>
      <c r="C282" s="6"/>
      <c r="D282" s="6"/>
      <c r="E282" s="6"/>
      <c r="F282" s="6"/>
      <c r="G282" s="6"/>
    </row>
    <row r="283" spans="1:7" x14ac:dyDescent="0.25">
      <c r="A283" s="6"/>
      <c r="B283" s="6"/>
      <c r="C283" s="6"/>
      <c r="D283" s="6"/>
      <c r="E283" s="6"/>
      <c r="F283" s="6"/>
      <c r="G283" s="6"/>
    </row>
    <row r="284" spans="1:7" x14ac:dyDescent="0.25">
      <c r="A284" s="6"/>
      <c r="B284" s="6"/>
      <c r="C284" s="6"/>
      <c r="D284" s="6"/>
      <c r="E284" s="6"/>
      <c r="F284" s="6"/>
      <c r="G284" s="6"/>
    </row>
    <row r="285" spans="1:7" x14ac:dyDescent="0.25">
      <c r="A285" s="6"/>
      <c r="B285" s="6"/>
      <c r="C285" s="6"/>
      <c r="D285" s="6"/>
      <c r="E285" s="6"/>
      <c r="F285" s="6"/>
      <c r="G285" s="6"/>
    </row>
    <row r="286" spans="1:7" x14ac:dyDescent="0.25">
      <c r="A286" s="6"/>
      <c r="B286" s="6"/>
      <c r="C286" s="6"/>
      <c r="D286" s="6"/>
      <c r="E286" s="6"/>
      <c r="F286" s="6"/>
      <c r="G286" s="6"/>
    </row>
    <row r="287" spans="1:7" x14ac:dyDescent="0.25">
      <c r="A287" s="6"/>
      <c r="B287" s="6"/>
      <c r="C287" s="6"/>
      <c r="D287" s="6"/>
      <c r="E287" s="6"/>
      <c r="F287" s="6"/>
      <c r="G287" s="6"/>
    </row>
    <row r="288" spans="1:7" x14ac:dyDescent="0.25">
      <c r="A288" s="6"/>
      <c r="B288" s="6"/>
      <c r="C288" s="6"/>
      <c r="D288" s="6"/>
      <c r="E288" s="6"/>
      <c r="F288" s="6"/>
      <c r="G288" s="6"/>
    </row>
    <row r="289" spans="1:7" x14ac:dyDescent="0.25">
      <c r="A289" s="6"/>
      <c r="B289" s="6"/>
      <c r="C289" s="6"/>
      <c r="D289" s="6"/>
      <c r="E289" s="6"/>
      <c r="F289" s="6"/>
      <c r="G289" s="6"/>
    </row>
    <row r="290" spans="1:7" x14ac:dyDescent="0.25">
      <c r="A290" s="6"/>
      <c r="B290" s="6"/>
      <c r="C290" s="6"/>
      <c r="D290" s="6"/>
      <c r="E290" s="6"/>
      <c r="F290" s="6"/>
      <c r="G290" s="6"/>
    </row>
    <row r="291" spans="1:7" x14ac:dyDescent="0.25">
      <c r="A291" s="6"/>
      <c r="B291" s="6"/>
      <c r="C291" s="6"/>
      <c r="D291" s="6"/>
      <c r="E291" s="6"/>
      <c r="F291" s="6"/>
      <c r="G291" s="6"/>
    </row>
    <row r="292" spans="1:7" x14ac:dyDescent="0.25">
      <c r="A292" s="6"/>
      <c r="B292" s="6"/>
      <c r="C292" s="6"/>
      <c r="D292" s="6"/>
      <c r="E292" s="6"/>
      <c r="F292" s="6"/>
      <c r="G292" s="6"/>
    </row>
    <row r="293" spans="1:7" x14ac:dyDescent="0.25">
      <c r="A293" s="6"/>
      <c r="B293" s="6"/>
      <c r="C293" s="6"/>
      <c r="D293" s="6"/>
      <c r="E293" s="6"/>
      <c r="F293" s="6"/>
      <c r="G293" s="6"/>
    </row>
    <row r="294" spans="1:7" x14ac:dyDescent="0.25">
      <c r="A294" s="6"/>
      <c r="B294" s="6"/>
      <c r="C294" s="6"/>
      <c r="D294" s="6"/>
      <c r="E294" s="6"/>
      <c r="F294" s="6"/>
      <c r="G294" s="6"/>
    </row>
    <row r="295" spans="1:7" x14ac:dyDescent="0.25">
      <c r="A295" s="6"/>
      <c r="B295" s="6"/>
      <c r="C295" s="6"/>
      <c r="D295" s="6"/>
      <c r="E295" s="6"/>
      <c r="F295" s="6"/>
      <c r="G295" s="6"/>
    </row>
    <row r="296" spans="1:7" x14ac:dyDescent="0.25">
      <c r="A296" s="6"/>
      <c r="B296" s="6"/>
      <c r="C296" s="6"/>
      <c r="D296" s="6"/>
      <c r="E296" s="6"/>
      <c r="F296" s="6"/>
      <c r="G296" s="6"/>
    </row>
    <row r="297" spans="1:7" x14ac:dyDescent="0.25">
      <c r="A297" s="6"/>
      <c r="B297" s="6"/>
      <c r="C297" s="6"/>
      <c r="D297" s="6"/>
      <c r="E297" s="6"/>
      <c r="F297" s="6"/>
      <c r="G297" s="6"/>
    </row>
    <row r="298" spans="1:7" x14ac:dyDescent="0.25">
      <c r="A298" s="6"/>
      <c r="B298" s="6"/>
      <c r="C298" s="6"/>
      <c r="D298" s="6"/>
      <c r="E298" s="6"/>
      <c r="F298" s="6"/>
      <c r="G298" s="6"/>
    </row>
    <row r="299" spans="1:7" x14ac:dyDescent="0.25">
      <c r="A299" s="6"/>
      <c r="B299" s="6"/>
      <c r="C299" s="6"/>
      <c r="D299" s="6"/>
      <c r="E299" s="6"/>
      <c r="F299" s="6"/>
      <c r="G299" s="6"/>
    </row>
    <row r="300" spans="1:7" x14ac:dyDescent="0.25">
      <c r="A300" s="6"/>
      <c r="B300" s="6"/>
      <c r="C300" s="6"/>
      <c r="D300" s="6"/>
      <c r="E300" s="6"/>
      <c r="F300" s="6"/>
      <c r="G300" s="6"/>
    </row>
    <row r="301" spans="1:7" x14ac:dyDescent="0.25">
      <c r="A301" s="6"/>
      <c r="B301" s="6"/>
      <c r="C301" s="6"/>
      <c r="D301" s="6"/>
      <c r="E301" s="6"/>
      <c r="F301" s="6"/>
      <c r="G301" s="6"/>
    </row>
    <row r="302" spans="1:7" x14ac:dyDescent="0.25">
      <c r="A302" s="6"/>
      <c r="B302" s="6"/>
      <c r="C302" s="6"/>
      <c r="D302" s="6"/>
      <c r="E302" s="6"/>
      <c r="F302" s="6"/>
      <c r="G302" s="6"/>
    </row>
    <row r="303" spans="1:7" x14ac:dyDescent="0.25">
      <c r="A303" s="6"/>
      <c r="B303" s="6"/>
      <c r="C303" s="6"/>
      <c r="D303" s="6"/>
      <c r="E303" s="6"/>
      <c r="F303" s="6"/>
      <c r="G303" s="6"/>
    </row>
    <row r="304" spans="1:7" x14ac:dyDescent="0.25">
      <c r="A304" s="6"/>
      <c r="B304" s="6"/>
      <c r="C304" s="6"/>
      <c r="D304" s="6"/>
      <c r="E304" s="6"/>
      <c r="F304" s="6"/>
      <c r="G304" s="6"/>
    </row>
    <row r="305" spans="1:7" x14ac:dyDescent="0.25">
      <c r="A305" s="6"/>
      <c r="B305" s="6"/>
      <c r="C305" s="6"/>
      <c r="D305" s="6"/>
      <c r="E305" s="6"/>
      <c r="F305" s="6"/>
      <c r="G305" s="6"/>
    </row>
    <row r="306" spans="1:7" x14ac:dyDescent="0.25">
      <c r="A306" s="6"/>
      <c r="B306" s="6"/>
      <c r="C306" s="6"/>
      <c r="D306" s="6"/>
      <c r="E306" s="6"/>
      <c r="F306" s="6"/>
      <c r="G306" s="6"/>
    </row>
    <row r="307" spans="1:7" x14ac:dyDescent="0.25">
      <c r="A307" s="6"/>
      <c r="B307" s="6"/>
      <c r="C307" s="6"/>
      <c r="D307" s="6"/>
      <c r="E307" s="6"/>
      <c r="F307" s="6"/>
      <c r="G307" s="6"/>
    </row>
    <row r="308" spans="1:7" x14ac:dyDescent="0.25">
      <c r="A308" s="6"/>
      <c r="B308" s="6"/>
      <c r="C308" s="6"/>
      <c r="D308" s="6"/>
      <c r="E308" s="6"/>
      <c r="F308" s="6"/>
      <c r="G308" s="6"/>
    </row>
    <row r="309" spans="1:7" x14ac:dyDescent="0.25">
      <c r="A309" s="6"/>
      <c r="B309" s="6"/>
      <c r="C309" s="6"/>
      <c r="D309" s="6"/>
      <c r="E309" s="6"/>
      <c r="F309" s="6"/>
      <c r="G309" s="6"/>
    </row>
    <row r="310" spans="1:7" x14ac:dyDescent="0.25">
      <c r="A310" s="6"/>
      <c r="B310" s="6"/>
      <c r="C310" s="6"/>
      <c r="D310" s="6"/>
      <c r="E310" s="6"/>
      <c r="F310" s="6"/>
      <c r="G310" s="6"/>
    </row>
    <row r="311" spans="1:7" x14ac:dyDescent="0.25">
      <c r="A311" s="6"/>
      <c r="B311" s="6"/>
      <c r="C311" s="6"/>
      <c r="D311" s="6"/>
      <c r="E311" s="6"/>
      <c r="F311" s="6"/>
      <c r="G311" s="6"/>
    </row>
    <row r="312" spans="1:7" x14ac:dyDescent="0.25">
      <c r="A312" s="6"/>
      <c r="B312" s="6"/>
      <c r="C312" s="6"/>
      <c r="D312" s="6"/>
      <c r="E312" s="6"/>
      <c r="F312" s="6"/>
      <c r="G312" s="6"/>
    </row>
    <row r="313" spans="1:7" x14ac:dyDescent="0.25">
      <c r="A313" s="6"/>
      <c r="B313" s="6"/>
      <c r="C313" s="6"/>
      <c r="D313" s="6"/>
      <c r="E313" s="6"/>
      <c r="F313" s="6"/>
      <c r="G313" s="6"/>
    </row>
    <row r="314" spans="1:7" x14ac:dyDescent="0.25">
      <c r="A314" s="6"/>
      <c r="B314" s="6"/>
      <c r="C314" s="6"/>
      <c r="D314" s="6"/>
      <c r="E314" s="6"/>
      <c r="F314" s="6"/>
      <c r="G314" s="6"/>
    </row>
    <row r="315" spans="1:7" x14ac:dyDescent="0.25">
      <c r="A315" s="6"/>
      <c r="B315" s="6"/>
      <c r="C315" s="6"/>
      <c r="D315" s="6"/>
      <c r="E315" s="6"/>
      <c r="F315" s="6"/>
      <c r="G315" s="6"/>
    </row>
    <row r="316" spans="1:7" x14ac:dyDescent="0.25">
      <c r="A316" s="6"/>
      <c r="B316" s="6"/>
      <c r="C316" s="6"/>
      <c r="D316" s="6"/>
      <c r="E316" s="6"/>
      <c r="F316" s="6"/>
      <c r="G316" s="6"/>
    </row>
    <row r="317" spans="1:7" x14ac:dyDescent="0.25">
      <c r="A317" s="6"/>
      <c r="B317" s="6"/>
      <c r="C317" s="6"/>
      <c r="D317" s="6"/>
      <c r="E317" s="6"/>
      <c r="F317" s="6"/>
      <c r="G317" s="6"/>
    </row>
    <row r="318" spans="1:7" x14ac:dyDescent="0.25">
      <c r="A318" s="6"/>
      <c r="B318" s="6"/>
      <c r="C318" s="6"/>
      <c r="D318" s="6"/>
      <c r="E318" s="6"/>
      <c r="F318" s="6"/>
      <c r="G318" s="6"/>
    </row>
    <row r="319" spans="1:7" x14ac:dyDescent="0.25">
      <c r="A319" s="6"/>
      <c r="B319" s="6"/>
      <c r="C319" s="6"/>
      <c r="D319" s="6"/>
      <c r="E319" s="6"/>
      <c r="F319" s="6"/>
      <c r="G319" s="6"/>
    </row>
    <row r="320" spans="1:7" x14ac:dyDescent="0.25">
      <c r="A320" s="6"/>
      <c r="B320" s="6"/>
      <c r="C320" s="6"/>
      <c r="D320" s="6"/>
      <c r="E320" s="6"/>
      <c r="F320" s="6"/>
      <c r="G320" s="6"/>
    </row>
    <row r="321" spans="1:7" x14ac:dyDescent="0.25">
      <c r="A321" s="6"/>
      <c r="B321" s="6"/>
      <c r="C321" s="6"/>
      <c r="D321" s="6"/>
      <c r="E321" s="6"/>
      <c r="F321" s="6"/>
      <c r="G321" s="6"/>
    </row>
    <row r="322" spans="1:7" x14ac:dyDescent="0.25">
      <c r="A322" s="6"/>
      <c r="B322" s="6"/>
      <c r="C322" s="6"/>
      <c r="D322" s="6"/>
      <c r="E322" s="6"/>
      <c r="F322" s="6"/>
      <c r="G322" s="6"/>
    </row>
    <row r="323" spans="1:7" x14ac:dyDescent="0.25">
      <c r="A323" s="6"/>
      <c r="B323" s="6"/>
      <c r="C323" s="6"/>
      <c r="D323" s="6"/>
      <c r="E323" s="6"/>
      <c r="F323" s="6"/>
      <c r="G323" s="6"/>
    </row>
    <row r="324" spans="1:7" x14ac:dyDescent="0.25">
      <c r="A324" s="6"/>
      <c r="B324" s="6"/>
      <c r="C324" s="6"/>
      <c r="D324" s="6"/>
      <c r="E324" s="6"/>
      <c r="F324" s="6"/>
      <c r="G324" s="6"/>
    </row>
    <row r="325" spans="1:7" x14ac:dyDescent="0.25">
      <c r="A325" s="6"/>
      <c r="B325" s="6"/>
      <c r="C325" s="6"/>
      <c r="D325" s="6"/>
      <c r="E325" s="6"/>
      <c r="F325" s="6"/>
      <c r="G325" s="6"/>
    </row>
    <row r="326" spans="1:7" x14ac:dyDescent="0.25">
      <c r="A326" s="6"/>
      <c r="B326" s="6"/>
      <c r="C326" s="6"/>
      <c r="D326" s="6"/>
      <c r="E326" s="6"/>
      <c r="F326" s="6"/>
      <c r="G326" s="6"/>
    </row>
    <row r="327" spans="1:7" x14ac:dyDescent="0.25">
      <c r="A327" s="6"/>
      <c r="B327" s="6"/>
      <c r="C327" s="6"/>
      <c r="D327" s="6"/>
      <c r="E327" s="6"/>
      <c r="F327" s="6"/>
      <c r="G327" s="6"/>
    </row>
    <row r="328" spans="1:7" x14ac:dyDescent="0.25">
      <c r="A328" s="6"/>
      <c r="B328" s="6"/>
      <c r="C328" s="6"/>
      <c r="D328" s="6"/>
      <c r="E328" s="6"/>
      <c r="F328" s="6"/>
      <c r="G328" s="6"/>
    </row>
    <row r="329" spans="1:7" x14ac:dyDescent="0.25">
      <c r="A329" s="6"/>
      <c r="B329" s="6"/>
      <c r="C329" s="6"/>
      <c r="D329" s="6"/>
      <c r="E329" s="6"/>
      <c r="F329" s="6"/>
      <c r="G329" s="6"/>
    </row>
    <row r="330" spans="1:7" x14ac:dyDescent="0.25">
      <c r="A330" s="6"/>
      <c r="B330" s="6"/>
      <c r="C330" s="6"/>
      <c r="D330" s="6"/>
      <c r="E330" s="6"/>
      <c r="F330" s="6"/>
      <c r="G330" s="6"/>
    </row>
    <row r="331" spans="1:7" x14ac:dyDescent="0.25">
      <c r="A331" s="6"/>
      <c r="B331" s="6"/>
      <c r="C331" s="6"/>
      <c r="D331" s="6"/>
      <c r="E331" s="6"/>
      <c r="F331" s="6"/>
      <c r="G331" s="6"/>
    </row>
    <row r="332" spans="1:7" x14ac:dyDescent="0.25">
      <c r="A332" s="6"/>
      <c r="B332" s="6"/>
      <c r="C332" s="6"/>
      <c r="D332" s="6"/>
      <c r="E332" s="6"/>
      <c r="F332" s="6"/>
      <c r="G332" s="6"/>
    </row>
    <row r="333" spans="1:7" x14ac:dyDescent="0.25">
      <c r="A333" s="6"/>
      <c r="B333" s="6"/>
      <c r="C333" s="6"/>
      <c r="D333" s="6"/>
      <c r="E333" s="6"/>
      <c r="F333" s="6"/>
      <c r="G333" s="6"/>
    </row>
    <row r="334" spans="1:7" x14ac:dyDescent="0.25">
      <c r="A334" s="6"/>
      <c r="B334" s="6"/>
      <c r="C334" s="6"/>
      <c r="D334" s="6"/>
      <c r="E334" s="6"/>
      <c r="F334" s="6"/>
      <c r="G334" s="6"/>
    </row>
    <row r="335" spans="1:7" x14ac:dyDescent="0.25">
      <c r="A335" s="6"/>
      <c r="B335" s="6"/>
      <c r="C335" s="6"/>
      <c r="D335" s="6"/>
      <c r="E335" s="6"/>
      <c r="F335" s="6"/>
      <c r="G335" s="6"/>
    </row>
    <row r="336" spans="1:7" x14ac:dyDescent="0.25">
      <c r="A336" s="6"/>
      <c r="B336" s="6"/>
      <c r="C336" s="6"/>
      <c r="D336" s="6"/>
      <c r="E336" s="6"/>
      <c r="F336" s="6"/>
      <c r="G336" s="6"/>
    </row>
    <row r="337" spans="1:7" x14ac:dyDescent="0.25">
      <c r="A337" s="6"/>
      <c r="B337" s="6"/>
      <c r="C337" s="6"/>
      <c r="D337" s="6"/>
      <c r="E337" s="6"/>
      <c r="F337" s="6"/>
      <c r="G337" s="6"/>
    </row>
    <row r="338" spans="1:7" x14ac:dyDescent="0.25">
      <c r="A338" s="6"/>
      <c r="B338" s="6"/>
      <c r="C338" s="6"/>
      <c r="D338" s="6"/>
      <c r="E338" s="6"/>
      <c r="F338" s="6"/>
      <c r="G338" s="6"/>
    </row>
    <row r="339" spans="1:7" x14ac:dyDescent="0.25">
      <c r="A339" s="6"/>
      <c r="B339" s="6"/>
      <c r="C339" s="6"/>
      <c r="D339" s="6"/>
      <c r="E339" s="6"/>
      <c r="F339" s="6"/>
      <c r="G339" s="6"/>
    </row>
    <row r="340" spans="1:7" x14ac:dyDescent="0.25">
      <c r="A340" s="6"/>
      <c r="B340" s="6"/>
      <c r="C340" s="6"/>
      <c r="D340" s="6"/>
      <c r="E340" s="6"/>
      <c r="F340" s="6"/>
      <c r="G340" s="6"/>
    </row>
    <row r="341" spans="1:7" x14ac:dyDescent="0.25">
      <c r="A341" s="6"/>
      <c r="B341" s="6"/>
      <c r="C341" s="6"/>
      <c r="D341" s="6"/>
      <c r="E341" s="6"/>
      <c r="F341" s="6"/>
      <c r="G341" s="6"/>
    </row>
    <row r="342" spans="1:7" x14ac:dyDescent="0.25">
      <c r="A342" s="6"/>
      <c r="B342" s="6"/>
      <c r="C342" s="6"/>
      <c r="D342" s="6"/>
      <c r="E342" s="6"/>
      <c r="F342" s="6"/>
      <c r="G342" s="6"/>
    </row>
    <row r="343" spans="1:7" x14ac:dyDescent="0.25">
      <c r="A343" s="6"/>
      <c r="B343" s="6"/>
      <c r="C343" s="6"/>
      <c r="D343" s="6"/>
      <c r="E343" s="6"/>
      <c r="F343" s="6"/>
      <c r="G343" s="6"/>
    </row>
    <row r="344" spans="1:7" x14ac:dyDescent="0.25">
      <c r="A344" s="6"/>
      <c r="B344" s="6"/>
      <c r="C344" s="6"/>
      <c r="D344" s="6"/>
      <c r="E344" s="6"/>
      <c r="F344" s="6"/>
      <c r="G344" s="6"/>
    </row>
    <row r="345" spans="1:7" x14ac:dyDescent="0.25">
      <c r="A345" s="6"/>
      <c r="B345" s="6"/>
      <c r="C345" s="6"/>
      <c r="D345" s="6"/>
      <c r="E345" s="6"/>
      <c r="F345" s="6"/>
      <c r="G345" s="6"/>
    </row>
    <row r="346" spans="1:7" x14ac:dyDescent="0.25">
      <c r="A346" s="6"/>
      <c r="B346" s="6"/>
      <c r="C346" s="6"/>
      <c r="D346" s="6"/>
      <c r="E346" s="6"/>
      <c r="F346" s="6"/>
      <c r="G346" s="6"/>
    </row>
    <row r="347" spans="1:7" x14ac:dyDescent="0.25">
      <c r="A347" s="6"/>
      <c r="B347" s="6"/>
      <c r="C347" s="6"/>
      <c r="D347" s="6"/>
      <c r="E347" s="6"/>
      <c r="F347" s="6"/>
      <c r="G347" s="6"/>
    </row>
    <row r="348" spans="1:7" x14ac:dyDescent="0.25">
      <c r="A348" s="6"/>
      <c r="B348" s="6"/>
      <c r="C348" s="6"/>
      <c r="D348" s="6"/>
      <c r="E348" s="6"/>
      <c r="F348" s="6"/>
      <c r="G348" s="6"/>
    </row>
    <row r="349" spans="1:7" x14ac:dyDescent="0.25">
      <c r="A349" s="6"/>
      <c r="B349" s="6"/>
      <c r="C349" s="6"/>
      <c r="D349" s="6"/>
      <c r="E349" s="6"/>
      <c r="F349" s="6"/>
      <c r="G349" s="6"/>
    </row>
    <row r="350" spans="1:7" x14ac:dyDescent="0.25">
      <c r="A350" s="6"/>
      <c r="B350" s="6"/>
      <c r="C350" s="6"/>
      <c r="D350" s="6"/>
      <c r="E350" s="6"/>
      <c r="F350" s="6"/>
      <c r="G350" s="6"/>
    </row>
    <row r="351" spans="1:7" x14ac:dyDescent="0.25">
      <c r="A351" s="6"/>
      <c r="B351" s="6"/>
      <c r="C351" s="6"/>
      <c r="D351" s="6"/>
      <c r="E351" s="6"/>
      <c r="F351" s="6"/>
      <c r="G351" s="6"/>
    </row>
    <row r="352" spans="1:7" x14ac:dyDescent="0.25">
      <c r="A352" s="6"/>
      <c r="B352" s="6"/>
      <c r="C352" s="6"/>
      <c r="D352" s="6"/>
      <c r="E352" s="6"/>
      <c r="F352" s="6"/>
      <c r="G352" s="6"/>
    </row>
    <row r="353" spans="1:7" x14ac:dyDescent="0.25">
      <c r="A353" s="6"/>
      <c r="B353" s="6"/>
      <c r="C353" s="6"/>
      <c r="D353" s="6"/>
      <c r="E353" s="6"/>
      <c r="F353" s="6"/>
      <c r="G353" s="6"/>
    </row>
    <row r="354" spans="1:7" x14ac:dyDescent="0.25">
      <c r="A354" s="6"/>
      <c r="B354" s="6"/>
      <c r="C354" s="6"/>
      <c r="D354" s="6"/>
      <c r="E354" s="6"/>
      <c r="F354" s="6"/>
      <c r="G354" s="6"/>
    </row>
    <row r="355" spans="1:7" x14ac:dyDescent="0.25">
      <c r="A355" s="6"/>
      <c r="B355" s="6"/>
      <c r="C355" s="6"/>
      <c r="D355" s="6"/>
      <c r="E355" s="6"/>
      <c r="F355" s="6"/>
      <c r="G355" s="6"/>
    </row>
    <row r="356" spans="1:7" x14ac:dyDescent="0.25">
      <c r="A356" s="6"/>
      <c r="B356" s="6"/>
      <c r="C356" s="6"/>
      <c r="D356" s="6"/>
      <c r="E356" s="6"/>
      <c r="F356" s="6"/>
      <c r="G356" s="6"/>
    </row>
    <row r="357" spans="1:7" x14ac:dyDescent="0.25">
      <c r="A357" s="6"/>
      <c r="B357" s="6"/>
      <c r="C357" s="6"/>
      <c r="D357" s="6"/>
      <c r="E357" s="6"/>
      <c r="F357" s="6"/>
      <c r="G357" s="6"/>
    </row>
    <row r="358" spans="1:7" x14ac:dyDescent="0.25">
      <c r="A358" s="6"/>
      <c r="B358" s="6"/>
      <c r="C358" s="6"/>
      <c r="D358" s="6"/>
      <c r="E358" s="6"/>
      <c r="F358" s="6"/>
      <c r="G358" s="6"/>
    </row>
    <row r="359" spans="1:7" x14ac:dyDescent="0.25">
      <c r="A359" s="6"/>
      <c r="B359" s="6"/>
      <c r="C359" s="6"/>
      <c r="D359" s="6"/>
      <c r="E359" s="6"/>
      <c r="F359" s="6"/>
      <c r="G359" s="6"/>
    </row>
    <row r="360" spans="1:7" x14ac:dyDescent="0.25">
      <c r="A360" s="6"/>
      <c r="B360" s="6"/>
      <c r="C360" s="6"/>
      <c r="D360" s="6"/>
      <c r="E360" s="6"/>
      <c r="F360" s="6"/>
      <c r="G360" s="6"/>
    </row>
    <row r="361" spans="1:7" x14ac:dyDescent="0.25">
      <c r="A361" s="6"/>
      <c r="B361" s="6"/>
      <c r="C361" s="6"/>
      <c r="D361" s="6"/>
      <c r="E361" s="6"/>
      <c r="F361" s="6"/>
      <c r="G361" s="6"/>
    </row>
    <row r="362" spans="1:7" x14ac:dyDescent="0.25">
      <c r="A362" s="6"/>
      <c r="B362" s="6"/>
      <c r="C362" s="6"/>
      <c r="D362" s="6"/>
      <c r="E362" s="6"/>
      <c r="F362" s="6"/>
      <c r="G362" s="6"/>
    </row>
    <row r="363" spans="1:7" x14ac:dyDescent="0.25">
      <c r="A363" s="6"/>
      <c r="B363" s="6"/>
      <c r="C363" s="6"/>
      <c r="D363" s="6"/>
      <c r="E363" s="6"/>
      <c r="F363" s="6"/>
      <c r="G363" s="6"/>
    </row>
    <row r="364" spans="1:7" x14ac:dyDescent="0.25">
      <c r="A364" s="6"/>
      <c r="B364" s="6"/>
      <c r="C364" s="6"/>
      <c r="D364" s="6"/>
      <c r="E364" s="6"/>
      <c r="F364" s="6"/>
      <c r="G364" s="6"/>
    </row>
    <row r="365" spans="1:7" x14ac:dyDescent="0.25">
      <c r="A365" s="6"/>
      <c r="B365" s="6"/>
      <c r="C365" s="6"/>
      <c r="D365" s="6"/>
      <c r="E365" s="6"/>
      <c r="F365" s="6"/>
      <c r="G365" s="6"/>
    </row>
    <row r="366" spans="1:7" x14ac:dyDescent="0.25">
      <c r="A366" s="6"/>
      <c r="B366" s="6"/>
      <c r="C366" s="6"/>
      <c r="D366" s="6"/>
      <c r="E366" s="6"/>
      <c r="F366" s="6"/>
      <c r="G366" s="6"/>
    </row>
    <row r="367" spans="1:7" x14ac:dyDescent="0.25">
      <c r="A367" s="6"/>
      <c r="B367" s="6"/>
      <c r="C367" s="6"/>
      <c r="D367" s="6"/>
      <c r="E367" s="6"/>
      <c r="F367" s="6"/>
      <c r="G367" s="6"/>
    </row>
    <row r="368" spans="1:7" x14ac:dyDescent="0.25">
      <c r="A368" s="6"/>
      <c r="B368" s="6"/>
      <c r="C368" s="6"/>
      <c r="D368" s="6"/>
      <c r="E368" s="6"/>
      <c r="F368" s="6"/>
      <c r="G368" s="6"/>
    </row>
    <row r="369" spans="1:7" x14ac:dyDescent="0.25">
      <c r="A369" s="6"/>
      <c r="B369" s="6"/>
      <c r="C369" s="6"/>
      <c r="D369" s="6"/>
      <c r="E369" s="6"/>
      <c r="F369" s="6"/>
      <c r="G369" s="6"/>
    </row>
    <row r="370" spans="1:7" x14ac:dyDescent="0.25">
      <c r="A370" s="6"/>
      <c r="B370" s="6"/>
      <c r="C370" s="6"/>
      <c r="D370" s="6"/>
      <c r="E370" s="6"/>
      <c r="F370" s="6"/>
      <c r="G370" s="6"/>
    </row>
    <row r="371" spans="1:7" x14ac:dyDescent="0.25">
      <c r="A371" s="6"/>
      <c r="B371" s="6"/>
      <c r="C371" s="6"/>
      <c r="D371" s="6"/>
      <c r="E371" s="6"/>
      <c r="F371" s="6"/>
      <c r="G371" s="6"/>
    </row>
    <row r="372" spans="1:7" x14ac:dyDescent="0.25">
      <c r="A372" s="6"/>
      <c r="B372" s="6"/>
      <c r="C372" s="6"/>
      <c r="D372" s="6"/>
      <c r="E372" s="6"/>
      <c r="F372" s="6"/>
      <c r="G372" s="6"/>
    </row>
    <row r="373" spans="1:7" x14ac:dyDescent="0.25">
      <c r="A373" s="6"/>
      <c r="B373" s="6"/>
      <c r="C373" s="6"/>
      <c r="D373" s="6"/>
      <c r="E373" s="6"/>
      <c r="F373" s="6"/>
      <c r="G373" s="6"/>
    </row>
    <row r="374" spans="1:7" x14ac:dyDescent="0.25">
      <c r="A374" s="6"/>
      <c r="B374" s="6"/>
      <c r="C374" s="6"/>
      <c r="D374" s="6"/>
      <c r="E374" s="6"/>
      <c r="F374" s="6"/>
      <c r="G374" s="6"/>
    </row>
    <row r="375" spans="1:7" x14ac:dyDescent="0.25">
      <c r="A375" s="6"/>
      <c r="B375" s="6"/>
      <c r="C375" s="6"/>
      <c r="D375" s="6"/>
      <c r="E375" s="6"/>
      <c r="F375" s="6"/>
      <c r="G375" s="6"/>
    </row>
    <row r="376" spans="1:7" x14ac:dyDescent="0.25">
      <c r="A376" s="6"/>
      <c r="B376" s="6"/>
      <c r="C376" s="6"/>
      <c r="D376" s="6"/>
      <c r="E376" s="6"/>
      <c r="F376" s="6"/>
      <c r="G376" s="6"/>
    </row>
    <row r="377" spans="1:7" x14ac:dyDescent="0.25">
      <c r="A377" s="6"/>
      <c r="B377" s="6"/>
      <c r="C377" s="6"/>
      <c r="D377" s="6"/>
      <c r="E377" s="6"/>
      <c r="F377" s="6"/>
      <c r="G377" s="6"/>
    </row>
    <row r="378" spans="1:7" x14ac:dyDescent="0.25">
      <c r="A378" s="6"/>
      <c r="B378" s="6"/>
      <c r="C378" s="6"/>
      <c r="D378" s="6"/>
      <c r="E378" s="6"/>
      <c r="F378" s="6"/>
      <c r="G378" s="6"/>
    </row>
    <row r="379" spans="1:7" x14ac:dyDescent="0.25">
      <c r="A379" s="6"/>
      <c r="B379" s="6"/>
      <c r="C379" s="6"/>
      <c r="D379" s="6"/>
      <c r="E379" s="6"/>
      <c r="F379" s="6"/>
      <c r="G379" s="6"/>
    </row>
    <row r="380" spans="1:7" x14ac:dyDescent="0.25">
      <c r="A380" s="6"/>
      <c r="B380" s="6"/>
      <c r="C380" s="6"/>
      <c r="D380" s="6"/>
      <c r="E380" s="6"/>
      <c r="F380" s="6"/>
      <c r="G380" s="6"/>
    </row>
    <row r="381" spans="1:7" x14ac:dyDescent="0.25">
      <c r="A381" s="6"/>
      <c r="B381" s="6"/>
      <c r="C381" s="6"/>
      <c r="D381" s="6"/>
      <c r="E381" s="6"/>
      <c r="F381" s="6"/>
      <c r="G381" s="6"/>
    </row>
    <row r="382" spans="1:7" x14ac:dyDescent="0.25">
      <c r="A382" s="6"/>
      <c r="B382" s="6"/>
      <c r="C382" s="6"/>
      <c r="D382" s="6"/>
      <c r="E382" s="6"/>
      <c r="F382" s="6"/>
      <c r="G382" s="6"/>
    </row>
    <row r="383" spans="1:7" x14ac:dyDescent="0.25">
      <c r="A383" s="6"/>
      <c r="B383" s="6"/>
      <c r="C383" s="6"/>
      <c r="D383" s="6"/>
      <c r="E383" s="6"/>
      <c r="F383" s="6"/>
      <c r="G383" s="6"/>
    </row>
    <row r="384" spans="1:7" x14ac:dyDescent="0.25">
      <c r="A384" s="6"/>
      <c r="B384" s="6"/>
      <c r="C384" s="6"/>
      <c r="D384" s="6"/>
      <c r="E384" s="6"/>
      <c r="F384" s="6"/>
      <c r="G384" s="6"/>
    </row>
    <row r="385" spans="1:7" x14ac:dyDescent="0.25">
      <c r="A385" s="6"/>
      <c r="B385" s="6"/>
      <c r="C385" s="6"/>
      <c r="D385" s="6"/>
      <c r="E385" s="6"/>
      <c r="F385" s="6"/>
      <c r="G385" s="6"/>
    </row>
    <row r="386" spans="1:7" x14ac:dyDescent="0.25">
      <c r="A386" s="6"/>
      <c r="B386" s="6"/>
      <c r="C386" s="6"/>
      <c r="D386" s="6"/>
      <c r="E386" s="6"/>
      <c r="F386" s="6"/>
      <c r="G386" s="6"/>
    </row>
    <row r="387" spans="1:7" x14ac:dyDescent="0.25">
      <c r="A387" s="6"/>
      <c r="B387" s="6"/>
      <c r="C387" s="6"/>
      <c r="D387" s="6"/>
      <c r="E387" s="6"/>
      <c r="F387" s="6"/>
      <c r="G387" s="6"/>
    </row>
    <row r="388" spans="1:7" x14ac:dyDescent="0.25">
      <c r="A388" s="6"/>
      <c r="B388" s="6"/>
      <c r="C388" s="6"/>
      <c r="D388" s="6"/>
      <c r="E388" s="6"/>
      <c r="F388" s="6"/>
      <c r="G388" s="6"/>
    </row>
    <row r="389" spans="1:7" x14ac:dyDescent="0.25">
      <c r="A389" s="6"/>
      <c r="B389" s="6"/>
      <c r="C389" s="6"/>
      <c r="D389" s="6"/>
      <c r="E389" s="6"/>
      <c r="F389" s="6"/>
      <c r="G389" s="6"/>
    </row>
    <row r="390" spans="1:7" x14ac:dyDescent="0.25">
      <c r="A390" s="6"/>
      <c r="B390" s="6"/>
      <c r="C390" s="6"/>
      <c r="D390" s="6"/>
      <c r="E390" s="6"/>
      <c r="F390" s="6"/>
      <c r="G390" s="6"/>
    </row>
    <row r="391" spans="1:7" x14ac:dyDescent="0.25">
      <c r="A391" s="6"/>
      <c r="B391" s="6"/>
      <c r="C391" s="6"/>
      <c r="D391" s="6"/>
      <c r="E391" s="6"/>
      <c r="F391" s="6"/>
      <c r="G391" s="6"/>
    </row>
    <row r="392" spans="1:7" x14ac:dyDescent="0.25">
      <c r="A392" s="6"/>
      <c r="B392" s="6"/>
      <c r="C392" s="6"/>
      <c r="D392" s="6"/>
      <c r="E392" s="6"/>
      <c r="F392" s="6"/>
      <c r="G392" s="6"/>
    </row>
    <row r="393" spans="1:7" x14ac:dyDescent="0.25">
      <c r="A393" s="6"/>
      <c r="B393" s="6"/>
      <c r="C393" s="6"/>
      <c r="D393" s="6"/>
      <c r="E393" s="6"/>
      <c r="F393" s="6"/>
      <c r="G393" s="6"/>
    </row>
    <row r="394" spans="1:7" x14ac:dyDescent="0.25">
      <c r="A394" s="6"/>
      <c r="B394" s="6"/>
      <c r="C394" s="6"/>
      <c r="D394" s="6"/>
      <c r="E394" s="6"/>
      <c r="F394" s="6"/>
      <c r="G394" s="6"/>
    </row>
    <row r="395" spans="1:7" x14ac:dyDescent="0.25">
      <c r="A395" s="6"/>
      <c r="B395" s="6"/>
      <c r="C395" s="6"/>
      <c r="D395" s="6"/>
      <c r="E395" s="6"/>
      <c r="F395" s="6"/>
      <c r="G395" s="6"/>
    </row>
    <row r="396" spans="1:7" x14ac:dyDescent="0.25">
      <c r="A396" s="6"/>
      <c r="B396" s="6"/>
      <c r="C396" s="6"/>
      <c r="D396" s="6"/>
      <c r="E396" s="6"/>
      <c r="F396" s="6"/>
      <c r="G396" s="6"/>
    </row>
    <row r="397" spans="1:7" x14ac:dyDescent="0.25">
      <c r="A397" s="6"/>
      <c r="B397" s="6"/>
      <c r="C397" s="6"/>
      <c r="D397" s="6"/>
      <c r="E397" s="6"/>
      <c r="F397" s="6"/>
      <c r="G397" s="6"/>
    </row>
    <row r="398" spans="1:7" x14ac:dyDescent="0.25">
      <c r="A398" s="6"/>
      <c r="B398" s="6"/>
      <c r="C398" s="6"/>
      <c r="D398" s="6"/>
      <c r="E398" s="6"/>
      <c r="F398" s="6"/>
      <c r="G398" s="6"/>
    </row>
    <row r="399" spans="1:7" x14ac:dyDescent="0.25">
      <c r="A399" s="6"/>
      <c r="B399" s="6"/>
      <c r="C399" s="6"/>
      <c r="D399" s="6"/>
      <c r="E399" s="6"/>
      <c r="F399" s="6"/>
      <c r="G399" s="6"/>
    </row>
    <row r="400" spans="1:7" x14ac:dyDescent="0.25">
      <c r="A400" s="6"/>
      <c r="B400" s="6"/>
      <c r="C400" s="6"/>
      <c r="D400" s="6"/>
      <c r="E400" s="6"/>
      <c r="F400" s="6"/>
      <c r="G400" s="6"/>
    </row>
    <row r="401" spans="1:7" x14ac:dyDescent="0.25">
      <c r="A401" s="6"/>
      <c r="B401" s="6"/>
      <c r="C401" s="6"/>
      <c r="D401" s="6"/>
      <c r="E401" s="6"/>
      <c r="F401" s="6"/>
      <c r="G401" s="6"/>
    </row>
    <row r="402" spans="1:7" x14ac:dyDescent="0.25">
      <c r="A402" s="6"/>
      <c r="B402" s="6"/>
      <c r="C402" s="6"/>
      <c r="D402" s="6"/>
      <c r="E402" s="6"/>
      <c r="F402" s="6"/>
      <c r="G402" s="6"/>
    </row>
    <row r="403" spans="1:7" x14ac:dyDescent="0.25">
      <c r="A403" s="6"/>
      <c r="B403" s="6"/>
      <c r="C403" s="6"/>
      <c r="D403" s="6"/>
      <c r="E403" s="6"/>
      <c r="F403" s="6"/>
      <c r="G403" s="6"/>
    </row>
    <row r="404" spans="1:7" x14ac:dyDescent="0.25">
      <c r="A404" s="6"/>
      <c r="B404" s="6"/>
      <c r="C404" s="6"/>
      <c r="D404" s="6"/>
      <c r="E404" s="6"/>
      <c r="F404" s="6"/>
      <c r="G404" s="6"/>
    </row>
    <row r="405" spans="1:7" x14ac:dyDescent="0.25">
      <c r="A405" s="6"/>
      <c r="B405" s="6"/>
      <c r="C405" s="6"/>
      <c r="D405" s="6"/>
      <c r="E405" s="6"/>
      <c r="F405" s="6"/>
      <c r="G405" s="6"/>
    </row>
    <row r="406" spans="1:7" x14ac:dyDescent="0.25">
      <c r="A406" s="6"/>
      <c r="B406" s="6"/>
      <c r="C406" s="6"/>
      <c r="D406" s="6"/>
      <c r="E406" s="6"/>
      <c r="F406" s="6"/>
      <c r="G406" s="6"/>
    </row>
    <row r="407" spans="1:7" x14ac:dyDescent="0.25">
      <c r="A407" s="6"/>
      <c r="B407" s="6"/>
      <c r="C407" s="6"/>
      <c r="D407" s="6"/>
      <c r="E407" s="6"/>
      <c r="F407" s="6"/>
      <c r="G407" s="6"/>
    </row>
    <row r="408" spans="1:7" x14ac:dyDescent="0.25">
      <c r="A408" s="6"/>
      <c r="B408" s="6"/>
      <c r="C408" s="6"/>
      <c r="D408" s="6"/>
      <c r="E408" s="6"/>
      <c r="F408" s="6"/>
      <c r="G408" s="6"/>
    </row>
    <row r="409" spans="1:7" x14ac:dyDescent="0.25">
      <c r="A409" s="6"/>
      <c r="B409" s="6"/>
      <c r="C409" s="6"/>
      <c r="D409" s="6"/>
      <c r="E409" s="6"/>
      <c r="F409" s="6"/>
      <c r="G409" s="6"/>
    </row>
    <row r="410" spans="1:7" x14ac:dyDescent="0.25">
      <c r="A410" s="6"/>
      <c r="B410" s="6"/>
      <c r="C410" s="6"/>
      <c r="D410" s="6"/>
      <c r="E410" s="6"/>
      <c r="F410" s="6"/>
      <c r="G410" s="6"/>
    </row>
    <row r="411" spans="1:7" x14ac:dyDescent="0.25">
      <c r="A411" s="6"/>
      <c r="B411" s="6"/>
      <c r="C411" s="6"/>
      <c r="D411" s="6"/>
      <c r="E411" s="6"/>
      <c r="F411" s="6"/>
      <c r="G411" s="6"/>
    </row>
    <row r="412" spans="1:7" x14ac:dyDescent="0.25">
      <c r="A412" s="6"/>
      <c r="B412" s="6"/>
      <c r="C412" s="6"/>
      <c r="D412" s="6"/>
      <c r="E412" s="6"/>
      <c r="F412" s="6"/>
      <c r="G412" s="6"/>
    </row>
    <row r="413" spans="1:7" x14ac:dyDescent="0.25">
      <c r="A413" s="6"/>
      <c r="B413" s="6"/>
      <c r="C413" s="6"/>
      <c r="D413" s="6"/>
      <c r="E413" s="6"/>
      <c r="F413" s="6"/>
      <c r="G413" s="6"/>
    </row>
    <row r="414" spans="1:7" x14ac:dyDescent="0.25">
      <c r="A414" s="6"/>
      <c r="B414" s="6"/>
      <c r="C414" s="6"/>
      <c r="D414" s="6"/>
      <c r="E414" s="6"/>
      <c r="F414" s="6"/>
      <c r="G414" s="6"/>
    </row>
    <row r="415" spans="1:7" x14ac:dyDescent="0.25">
      <c r="A415" s="6"/>
      <c r="B415" s="6"/>
      <c r="C415" s="6"/>
      <c r="D415" s="6"/>
      <c r="E415" s="6"/>
      <c r="F415" s="6"/>
      <c r="G415" s="6"/>
    </row>
    <row r="416" spans="1:7" x14ac:dyDescent="0.25">
      <c r="A416" s="6"/>
      <c r="B416" s="6"/>
      <c r="C416" s="6"/>
      <c r="D416" s="6"/>
      <c r="E416" s="6"/>
      <c r="F416" s="6"/>
      <c r="G416" s="6"/>
    </row>
    <row r="417" spans="1:7" x14ac:dyDescent="0.25">
      <c r="A417" s="6"/>
      <c r="B417" s="6"/>
      <c r="C417" s="6"/>
      <c r="D417" s="6"/>
      <c r="E417" s="6"/>
      <c r="F417" s="6"/>
      <c r="G417" s="6"/>
    </row>
    <row r="418" spans="1:7" x14ac:dyDescent="0.25">
      <c r="A418" s="6"/>
      <c r="B418" s="6"/>
      <c r="C418" s="6"/>
      <c r="D418" s="6"/>
      <c r="E418" s="6"/>
      <c r="F418" s="6"/>
      <c r="G418" s="6"/>
    </row>
    <row r="419" spans="1:7" x14ac:dyDescent="0.25">
      <c r="A419" s="6"/>
      <c r="B419" s="6"/>
      <c r="C419" s="6"/>
      <c r="D419" s="6"/>
      <c r="E419" s="6"/>
      <c r="F419" s="6"/>
      <c r="G419" s="6"/>
    </row>
    <row r="420" spans="1:7" x14ac:dyDescent="0.25">
      <c r="A420" s="6"/>
      <c r="B420" s="6"/>
      <c r="C420" s="6"/>
      <c r="D420" s="6"/>
      <c r="E420" s="6"/>
      <c r="F420" s="6"/>
      <c r="G420" s="6"/>
    </row>
    <row r="421" spans="1:7" x14ac:dyDescent="0.25">
      <c r="A421" s="6"/>
      <c r="B421" s="6"/>
      <c r="C421" s="6"/>
      <c r="D421" s="6"/>
      <c r="E421" s="6"/>
      <c r="F421" s="6"/>
      <c r="G421" s="6"/>
    </row>
    <row r="422" spans="1:7" x14ac:dyDescent="0.25">
      <c r="A422" s="6"/>
      <c r="B422" s="6"/>
      <c r="C422" s="6"/>
      <c r="D422" s="6"/>
      <c r="E422" s="6"/>
      <c r="F422" s="6"/>
      <c r="G422" s="6"/>
    </row>
    <row r="423" spans="1:7" x14ac:dyDescent="0.25">
      <c r="A423" s="6"/>
      <c r="B423" s="6"/>
      <c r="C423" s="6"/>
      <c r="D423" s="6"/>
      <c r="E423" s="6"/>
      <c r="F423" s="6"/>
      <c r="G423" s="6"/>
    </row>
    <row r="424" spans="1:7" x14ac:dyDescent="0.25">
      <c r="A424" s="6"/>
      <c r="B424" s="6"/>
      <c r="C424" s="6"/>
      <c r="D424" s="6"/>
      <c r="E424" s="6"/>
      <c r="F424" s="6"/>
      <c r="G424" s="6"/>
    </row>
    <row r="425" spans="1:7" x14ac:dyDescent="0.25">
      <c r="A425" s="6"/>
      <c r="B425" s="6"/>
      <c r="C425" s="6"/>
      <c r="D425" s="6"/>
      <c r="E425" s="6"/>
      <c r="F425" s="6"/>
      <c r="G425" s="6"/>
    </row>
    <row r="426" spans="1:7" x14ac:dyDescent="0.25">
      <c r="A426" s="6"/>
      <c r="B426" s="6"/>
      <c r="C426" s="6"/>
      <c r="D426" s="6"/>
      <c r="E426" s="6"/>
      <c r="F426" s="6"/>
      <c r="G426" s="6"/>
    </row>
    <row r="427" spans="1:7" x14ac:dyDescent="0.25">
      <c r="A427" s="6"/>
      <c r="B427" s="6"/>
      <c r="C427" s="6"/>
      <c r="D427" s="6"/>
      <c r="E427" s="6"/>
      <c r="F427" s="6"/>
      <c r="G427" s="6"/>
    </row>
    <row r="428" spans="1:7" x14ac:dyDescent="0.25">
      <c r="A428" s="6"/>
      <c r="B428" s="6"/>
      <c r="C428" s="6"/>
      <c r="D428" s="6"/>
      <c r="E428" s="6"/>
      <c r="F428" s="6"/>
      <c r="G428" s="6"/>
    </row>
    <row r="429" spans="1:7" x14ac:dyDescent="0.25">
      <c r="A429" s="6"/>
      <c r="B429" s="6"/>
      <c r="C429" s="6"/>
      <c r="D429" s="6"/>
      <c r="E429" s="6"/>
      <c r="F429" s="6"/>
      <c r="G429" s="6"/>
    </row>
    <row r="430" spans="1:7" x14ac:dyDescent="0.25">
      <c r="A430" s="6"/>
      <c r="B430" s="6"/>
      <c r="C430" s="6"/>
      <c r="D430" s="6"/>
      <c r="E430" s="6"/>
      <c r="F430" s="6"/>
      <c r="G430" s="6"/>
    </row>
    <row r="431" spans="1:7" x14ac:dyDescent="0.25">
      <c r="A431" s="6"/>
      <c r="B431" s="6"/>
      <c r="C431" s="6"/>
      <c r="D431" s="6"/>
      <c r="E431" s="6"/>
      <c r="F431" s="6"/>
      <c r="G431" s="6"/>
    </row>
    <row r="432" spans="1:7" x14ac:dyDescent="0.25">
      <c r="A432" s="6"/>
      <c r="B432" s="6"/>
      <c r="C432" s="6"/>
      <c r="D432" s="6"/>
      <c r="E432" s="6"/>
      <c r="F432" s="6"/>
      <c r="G432" s="6"/>
    </row>
    <row r="433" spans="1:7" x14ac:dyDescent="0.25">
      <c r="A433" s="6"/>
      <c r="B433" s="6"/>
      <c r="C433" s="6"/>
      <c r="D433" s="6"/>
      <c r="E433" s="6"/>
      <c r="F433" s="6"/>
      <c r="G433" s="6"/>
    </row>
    <row r="434" spans="1:7" x14ac:dyDescent="0.25">
      <c r="A434" s="6"/>
      <c r="B434" s="6"/>
      <c r="C434" s="6"/>
      <c r="D434" s="6"/>
      <c r="E434" s="6"/>
      <c r="F434" s="6"/>
      <c r="G434" s="6"/>
    </row>
    <row r="435" spans="1:7" x14ac:dyDescent="0.25">
      <c r="A435" s="6"/>
      <c r="B435" s="6"/>
      <c r="C435" s="6"/>
      <c r="D435" s="6"/>
      <c r="E435" s="6"/>
      <c r="F435" s="6"/>
      <c r="G435" s="6"/>
    </row>
    <row r="436" spans="1:7" x14ac:dyDescent="0.25">
      <c r="A436" s="6"/>
      <c r="B436" s="6"/>
      <c r="C436" s="6"/>
      <c r="D436" s="6"/>
      <c r="E436" s="6"/>
      <c r="F436" s="6"/>
      <c r="G436" s="6"/>
    </row>
    <row r="437" spans="1:7" x14ac:dyDescent="0.25">
      <c r="A437" s="6"/>
      <c r="B437" s="6"/>
      <c r="C437" s="6"/>
      <c r="D437" s="6"/>
      <c r="E437" s="6"/>
      <c r="F437" s="6"/>
      <c r="G437" s="6"/>
    </row>
    <row r="438" spans="1:7" x14ac:dyDescent="0.25">
      <c r="A438" s="6"/>
      <c r="B438" s="6"/>
      <c r="C438" s="6"/>
      <c r="D438" s="6"/>
      <c r="E438" s="6"/>
      <c r="F438" s="6"/>
      <c r="G438" s="6"/>
    </row>
    <row r="439" spans="1:7" x14ac:dyDescent="0.25">
      <c r="A439" s="6"/>
      <c r="B439" s="6"/>
      <c r="C439" s="6"/>
      <c r="D439" s="6"/>
      <c r="E439" s="6"/>
      <c r="F439" s="6"/>
      <c r="G439" s="6"/>
    </row>
    <row r="440" spans="1:7" x14ac:dyDescent="0.25">
      <c r="A440" s="6"/>
      <c r="B440" s="6"/>
      <c r="C440" s="6"/>
      <c r="D440" s="6"/>
      <c r="E440" s="6"/>
      <c r="F440" s="6"/>
      <c r="G440" s="6"/>
    </row>
    <row r="441" spans="1:7" x14ac:dyDescent="0.25">
      <c r="A441" s="6"/>
      <c r="B441" s="6"/>
      <c r="C441" s="6"/>
      <c r="D441" s="6"/>
      <c r="E441" s="6"/>
      <c r="F441" s="6"/>
      <c r="G441" s="6"/>
    </row>
    <row r="442" spans="1:7" x14ac:dyDescent="0.25">
      <c r="A442" s="6"/>
      <c r="B442" s="6"/>
      <c r="C442" s="6"/>
      <c r="D442" s="6"/>
      <c r="E442" s="6"/>
      <c r="F442" s="6"/>
      <c r="G442" s="6"/>
    </row>
    <row r="443" spans="1:7" x14ac:dyDescent="0.25">
      <c r="A443" s="6"/>
      <c r="B443" s="6"/>
      <c r="C443" s="6"/>
      <c r="D443" s="6"/>
      <c r="E443" s="6"/>
      <c r="F443" s="6"/>
      <c r="G443" s="6"/>
    </row>
    <row r="444" spans="1:7" x14ac:dyDescent="0.25">
      <c r="A444" s="6"/>
      <c r="B444" s="6"/>
      <c r="C444" s="6"/>
      <c r="D444" s="6"/>
      <c r="E444" s="6"/>
      <c r="F444" s="6"/>
      <c r="G444" s="6"/>
    </row>
    <row r="445" spans="1:7" x14ac:dyDescent="0.25">
      <c r="A445" s="6"/>
      <c r="B445" s="6"/>
      <c r="C445" s="6"/>
      <c r="D445" s="6"/>
      <c r="E445" s="6"/>
      <c r="F445" s="6"/>
      <c r="G445" s="6"/>
    </row>
    <row r="446" spans="1:7" x14ac:dyDescent="0.25">
      <c r="A446" s="6"/>
      <c r="B446" s="6"/>
      <c r="C446" s="6"/>
      <c r="D446" s="6"/>
      <c r="E446" s="6"/>
      <c r="F446" s="6"/>
      <c r="G446" s="6"/>
    </row>
    <row r="447" spans="1:7" x14ac:dyDescent="0.25">
      <c r="A447" s="6"/>
      <c r="B447" s="6"/>
      <c r="C447" s="6"/>
      <c r="D447" s="6"/>
      <c r="E447" s="6"/>
      <c r="F447" s="6"/>
      <c r="G447" s="6"/>
    </row>
    <row r="448" spans="1:7" x14ac:dyDescent="0.25">
      <c r="A448" s="6"/>
      <c r="B448" s="6"/>
      <c r="C448" s="6"/>
      <c r="D448" s="6"/>
      <c r="E448" s="6"/>
      <c r="F448" s="6"/>
      <c r="G448" s="6"/>
    </row>
    <row r="449" spans="1:7" x14ac:dyDescent="0.25">
      <c r="A449" s="6"/>
      <c r="B449" s="6"/>
      <c r="C449" s="6"/>
      <c r="D449" s="6"/>
      <c r="E449" s="6"/>
      <c r="F449" s="6"/>
      <c r="G449" s="6"/>
    </row>
    <row r="450" spans="1:7" x14ac:dyDescent="0.25">
      <c r="A450" s="6"/>
      <c r="B450" s="6"/>
      <c r="C450" s="6"/>
      <c r="D450" s="6"/>
      <c r="E450" s="6"/>
      <c r="F450" s="6"/>
      <c r="G450" s="6"/>
    </row>
    <row r="451" spans="1:7" x14ac:dyDescent="0.25">
      <c r="A451" s="6"/>
      <c r="B451" s="6"/>
      <c r="C451" s="6"/>
      <c r="D451" s="6"/>
      <c r="E451" s="6"/>
      <c r="F451" s="6"/>
      <c r="G451" s="6"/>
    </row>
    <row r="452" spans="1:7" x14ac:dyDescent="0.25">
      <c r="A452" s="6"/>
      <c r="B452" s="6"/>
      <c r="C452" s="6"/>
      <c r="D452" s="6"/>
      <c r="E452" s="6"/>
      <c r="F452" s="6"/>
      <c r="G452" s="6"/>
    </row>
    <row r="453" spans="1:7" x14ac:dyDescent="0.25">
      <c r="A453" s="6"/>
      <c r="B453" s="6"/>
      <c r="C453" s="6"/>
      <c r="D453" s="6"/>
      <c r="E453" s="6"/>
      <c r="F453" s="6"/>
      <c r="G453" s="6"/>
    </row>
    <row r="454" spans="1:7" x14ac:dyDescent="0.25">
      <c r="A454" s="6"/>
      <c r="B454" s="6"/>
      <c r="C454" s="6"/>
      <c r="D454" s="6"/>
      <c r="E454" s="6"/>
      <c r="F454" s="6"/>
      <c r="G454" s="6"/>
    </row>
    <row r="455" spans="1:7" x14ac:dyDescent="0.25">
      <c r="A455" s="6"/>
      <c r="B455" s="6"/>
      <c r="C455" s="6"/>
      <c r="D455" s="6"/>
      <c r="E455" s="6"/>
      <c r="F455" s="6"/>
      <c r="G455" s="6"/>
    </row>
    <row r="456" spans="1:7" x14ac:dyDescent="0.25">
      <c r="A456" s="6"/>
      <c r="B456" s="6"/>
      <c r="C456" s="6"/>
      <c r="D456" s="6"/>
      <c r="E456" s="6"/>
      <c r="F456" s="6"/>
      <c r="G456" s="6"/>
    </row>
    <row r="457" spans="1:7" x14ac:dyDescent="0.25">
      <c r="A457" s="6"/>
      <c r="B457" s="6"/>
      <c r="C457" s="6"/>
      <c r="D457" s="6"/>
      <c r="E457" s="6"/>
      <c r="F457" s="6"/>
      <c r="G457" s="6"/>
    </row>
    <row r="458" spans="1:7" x14ac:dyDescent="0.25">
      <c r="A458" s="6"/>
      <c r="B458" s="6"/>
      <c r="C458" s="6"/>
      <c r="D458" s="6"/>
      <c r="E458" s="6"/>
      <c r="F458" s="6"/>
      <c r="G458" s="6"/>
    </row>
    <row r="459" spans="1:7" x14ac:dyDescent="0.25">
      <c r="A459" s="6"/>
      <c r="B459" s="6"/>
      <c r="C459" s="6"/>
      <c r="D459" s="6"/>
      <c r="E459" s="6"/>
      <c r="F459" s="6"/>
      <c r="G459" s="6"/>
    </row>
    <row r="460" spans="1:7" x14ac:dyDescent="0.25">
      <c r="A460" s="6"/>
      <c r="B460" s="6"/>
      <c r="C460" s="6"/>
      <c r="D460" s="6"/>
      <c r="E460" s="6"/>
      <c r="F460" s="6"/>
      <c r="G460" s="6"/>
    </row>
    <row r="461" spans="1:7" x14ac:dyDescent="0.25">
      <c r="A461" s="6"/>
      <c r="B461" s="6"/>
      <c r="C461" s="6"/>
      <c r="D461" s="6"/>
      <c r="E461" s="6"/>
      <c r="F461" s="6"/>
      <c r="G461" s="6"/>
    </row>
    <row r="462" spans="1:7" x14ac:dyDescent="0.25">
      <c r="A462" s="6"/>
      <c r="B462" s="6"/>
      <c r="C462" s="6"/>
      <c r="D462" s="6"/>
      <c r="E462" s="6"/>
      <c r="F462" s="6"/>
      <c r="G462" s="6"/>
    </row>
    <row r="463" spans="1:7" x14ac:dyDescent="0.25">
      <c r="A463" s="6"/>
      <c r="B463" s="6"/>
      <c r="C463" s="6"/>
      <c r="D463" s="6"/>
      <c r="E463" s="6"/>
      <c r="F463" s="6"/>
      <c r="G463" s="6"/>
    </row>
    <row r="464" spans="1:7" x14ac:dyDescent="0.25">
      <c r="A464" s="6"/>
      <c r="B464" s="6"/>
      <c r="C464" s="6"/>
      <c r="D464" s="6"/>
      <c r="E464" s="6"/>
      <c r="F464" s="6"/>
      <c r="G464" s="6"/>
    </row>
    <row r="465" spans="1:7" x14ac:dyDescent="0.25">
      <c r="A465" s="6"/>
      <c r="B465" s="6"/>
      <c r="C465" s="6"/>
      <c r="D465" s="6"/>
      <c r="E465" s="6"/>
      <c r="F465" s="6"/>
      <c r="G465" s="6"/>
    </row>
    <row r="466" spans="1:7" x14ac:dyDescent="0.25">
      <c r="A466" s="6"/>
      <c r="B466" s="6"/>
      <c r="C466" s="6"/>
      <c r="D466" s="6"/>
      <c r="E466" s="6"/>
      <c r="F466" s="6"/>
      <c r="G466" s="6"/>
    </row>
    <row r="467" spans="1:7" x14ac:dyDescent="0.25">
      <c r="A467" s="6"/>
      <c r="B467" s="6"/>
      <c r="C467" s="6"/>
      <c r="D467" s="6"/>
      <c r="E467" s="6"/>
      <c r="F467" s="6"/>
      <c r="G467" s="6"/>
    </row>
    <row r="468" spans="1:7" x14ac:dyDescent="0.25">
      <c r="A468" s="6"/>
      <c r="B468" s="6"/>
      <c r="C468" s="6"/>
      <c r="D468" s="6"/>
      <c r="E468" s="6"/>
      <c r="F468" s="6"/>
      <c r="G468" s="6"/>
    </row>
    <row r="469" spans="1:7" x14ac:dyDescent="0.25">
      <c r="A469" s="6"/>
      <c r="B469" s="6"/>
      <c r="C469" s="6"/>
      <c r="D469" s="6"/>
      <c r="E469" s="6"/>
      <c r="F469" s="6"/>
      <c r="G469" s="6"/>
    </row>
    <row r="470" spans="1:7" x14ac:dyDescent="0.25">
      <c r="A470" s="6"/>
      <c r="B470" s="6"/>
      <c r="C470" s="6"/>
      <c r="D470" s="6"/>
      <c r="E470" s="6"/>
      <c r="F470" s="6"/>
      <c r="G470" s="6"/>
    </row>
    <row r="471" spans="1:7" x14ac:dyDescent="0.25">
      <c r="A471" s="6"/>
      <c r="B471" s="6"/>
      <c r="C471" s="6"/>
      <c r="D471" s="6"/>
      <c r="E471" s="6"/>
      <c r="F471" s="6"/>
      <c r="G471" s="6"/>
    </row>
    <row r="472" spans="1:7" x14ac:dyDescent="0.25">
      <c r="A472" s="6"/>
      <c r="B472" s="6"/>
      <c r="C472" s="6"/>
      <c r="D472" s="6"/>
      <c r="E472" s="6"/>
      <c r="F472" s="6"/>
      <c r="G472" s="6"/>
    </row>
    <row r="473" spans="1:7" x14ac:dyDescent="0.25">
      <c r="A473" s="6"/>
      <c r="B473" s="6"/>
      <c r="C473" s="6"/>
      <c r="D473" s="6"/>
      <c r="E473" s="6"/>
      <c r="F473" s="6"/>
      <c r="G473" s="6"/>
    </row>
    <row r="474" spans="1:7" x14ac:dyDescent="0.25">
      <c r="A474" s="6"/>
      <c r="B474" s="6"/>
      <c r="C474" s="6"/>
      <c r="D474" s="6"/>
      <c r="E474" s="6"/>
      <c r="F474" s="6"/>
      <c r="G474" s="6"/>
    </row>
    <row r="475" spans="1:7" x14ac:dyDescent="0.25">
      <c r="A475" s="6"/>
      <c r="B475" s="6"/>
      <c r="C475" s="6"/>
      <c r="D475" s="6"/>
      <c r="E475" s="6"/>
      <c r="F475" s="6"/>
      <c r="G475" s="6"/>
    </row>
    <row r="476" spans="1:7" x14ac:dyDescent="0.25">
      <c r="A476" s="6"/>
      <c r="B476" s="6"/>
      <c r="C476" s="6"/>
      <c r="D476" s="6"/>
      <c r="E476" s="6"/>
      <c r="F476" s="6"/>
      <c r="G476" s="6"/>
    </row>
    <row r="477" spans="1:7" x14ac:dyDescent="0.25">
      <c r="A477" s="6"/>
      <c r="B477" s="6"/>
      <c r="C477" s="6"/>
      <c r="D477" s="6"/>
      <c r="E477" s="6"/>
      <c r="F477" s="6"/>
      <c r="G477" s="6"/>
    </row>
    <row r="478" spans="1:7" x14ac:dyDescent="0.25">
      <c r="A478" s="6"/>
      <c r="B478" s="6"/>
      <c r="C478" s="6"/>
      <c r="D478" s="6"/>
      <c r="E478" s="6"/>
      <c r="F478" s="6"/>
      <c r="G478" s="6"/>
    </row>
    <row r="479" spans="1:7" x14ac:dyDescent="0.25">
      <c r="A479" s="6"/>
      <c r="B479" s="6"/>
      <c r="C479" s="6"/>
      <c r="D479" s="6"/>
      <c r="E479" s="6"/>
      <c r="F479" s="6"/>
      <c r="G479" s="6"/>
    </row>
    <row r="480" spans="1:7" x14ac:dyDescent="0.25">
      <c r="A480" s="6"/>
      <c r="B480" s="6"/>
      <c r="C480" s="6"/>
      <c r="D480" s="6"/>
      <c r="E480" s="6"/>
      <c r="F480" s="6"/>
      <c r="G480" s="6"/>
    </row>
    <row r="481" spans="1:7" x14ac:dyDescent="0.25">
      <c r="A481" s="6"/>
      <c r="B481" s="6"/>
      <c r="C481" s="6"/>
      <c r="D481" s="6"/>
      <c r="E481" s="6"/>
      <c r="F481" s="6"/>
      <c r="G481" s="6"/>
    </row>
    <row r="482" spans="1:7" x14ac:dyDescent="0.25">
      <c r="A482" s="6"/>
      <c r="B482" s="6"/>
      <c r="C482" s="6"/>
      <c r="D482" s="6"/>
      <c r="E482" s="6"/>
      <c r="F482" s="6"/>
      <c r="G482" s="6"/>
    </row>
    <row r="483" spans="1:7" x14ac:dyDescent="0.25">
      <c r="A483" s="6"/>
      <c r="B483" s="6"/>
      <c r="C483" s="6"/>
      <c r="D483" s="6"/>
      <c r="E483" s="6"/>
      <c r="F483" s="6"/>
      <c r="G483" s="6"/>
    </row>
    <row r="484" spans="1:7" x14ac:dyDescent="0.25">
      <c r="A484" s="6"/>
      <c r="B484" s="6"/>
      <c r="C484" s="6"/>
      <c r="D484" s="6"/>
      <c r="E484" s="6"/>
      <c r="F484" s="6"/>
      <c r="G484" s="6"/>
    </row>
    <row r="485" spans="1:7" x14ac:dyDescent="0.25">
      <c r="A485" s="6"/>
      <c r="B485" s="6"/>
      <c r="C485" s="6"/>
      <c r="D485" s="6"/>
      <c r="E485" s="6"/>
      <c r="F485" s="6"/>
      <c r="G485" s="6"/>
    </row>
    <row r="486" spans="1:7" x14ac:dyDescent="0.25">
      <c r="A486" s="6"/>
      <c r="B486" s="6"/>
      <c r="C486" s="6"/>
      <c r="D486" s="6"/>
      <c r="E486" s="6"/>
      <c r="F486" s="6"/>
      <c r="G486" s="6"/>
    </row>
    <row r="487" spans="1:7" x14ac:dyDescent="0.25">
      <c r="A487" s="6"/>
      <c r="B487" s="6"/>
      <c r="C487" s="6"/>
      <c r="D487" s="6"/>
      <c r="E487" s="6"/>
      <c r="F487" s="6"/>
      <c r="G487" s="6"/>
    </row>
    <row r="488" spans="1:7" x14ac:dyDescent="0.25">
      <c r="A488" s="6"/>
      <c r="B488" s="6"/>
      <c r="C488" s="6"/>
      <c r="D488" s="6"/>
      <c r="E488" s="6"/>
      <c r="F488" s="6"/>
      <c r="G488" s="6"/>
    </row>
    <row r="489" spans="1:7" x14ac:dyDescent="0.25">
      <c r="A489" s="6"/>
      <c r="B489" s="6"/>
      <c r="C489" s="6"/>
      <c r="D489" s="6"/>
      <c r="E489" s="6"/>
      <c r="F489" s="6"/>
      <c r="G489" s="6"/>
    </row>
    <row r="490" spans="1:7" x14ac:dyDescent="0.25">
      <c r="A490" s="6"/>
      <c r="B490" s="6"/>
      <c r="C490" s="6"/>
      <c r="D490" s="6"/>
      <c r="E490" s="6"/>
      <c r="F490" s="6"/>
      <c r="G490" s="6"/>
    </row>
    <row r="491" spans="1:7" x14ac:dyDescent="0.25">
      <c r="A491" s="6"/>
      <c r="B491" s="6"/>
      <c r="C491" s="6"/>
      <c r="D491" s="6"/>
      <c r="E491" s="6"/>
      <c r="F491" s="6"/>
      <c r="G491" s="6"/>
    </row>
    <row r="492" spans="1:7" x14ac:dyDescent="0.25">
      <c r="A492" s="6"/>
      <c r="B492" s="6"/>
      <c r="C492" s="6"/>
      <c r="D492" s="6"/>
      <c r="E492" s="6"/>
      <c r="F492" s="6"/>
      <c r="G492" s="6"/>
    </row>
    <row r="493" spans="1:7" x14ac:dyDescent="0.25">
      <c r="A493" s="6"/>
      <c r="B493" s="6"/>
      <c r="C493" s="6"/>
      <c r="D493" s="6"/>
      <c r="E493" s="6"/>
      <c r="F493" s="6"/>
      <c r="G493" s="6"/>
    </row>
    <row r="494" spans="1:7" x14ac:dyDescent="0.25">
      <c r="A494" s="6"/>
      <c r="B494" s="6"/>
      <c r="C494" s="6"/>
      <c r="D494" s="6"/>
      <c r="E494" s="6"/>
      <c r="F494" s="6"/>
      <c r="G494" s="6"/>
    </row>
    <row r="495" spans="1:7" x14ac:dyDescent="0.25">
      <c r="A495" s="6"/>
      <c r="B495" s="6"/>
      <c r="C495" s="6"/>
      <c r="D495" s="6"/>
      <c r="E495" s="6"/>
      <c r="F495" s="6"/>
      <c r="G495" s="6"/>
    </row>
    <row r="496" spans="1:7" x14ac:dyDescent="0.25">
      <c r="A496" s="6"/>
      <c r="B496" s="6"/>
      <c r="C496" s="6"/>
      <c r="D496" s="6"/>
      <c r="E496" s="6"/>
      <c r="F496" s="6"/>
      <c r="G496" s="6"/>
    </row>
    <row r="497" spans="1:7" x14ac:dyDescent="0.25">
      <c r="A497" s="6"/>
      <c r="B497" s="6"/>
      <c r="C497" s="6"/>
      <c r="D497" s="6"/>
      <c r="E497" s="6"/>
      <c r="F497" s="6"/>
      <c r="G497" s="6"/>
    </row>
    <row r="498" spans="1:7" x14ac:dyDescent="0.25">
      <c r="A498" s="6"/>
      <c r="B498" s="6"/>
      <c r="C498" s="6"/>
      <c r="D498" s="6"/>
      <c r="E498" s="6"/>
      <c r="F498" s="6"/>
      <c r="G498" s="6"/>
    </row>
    <row r="499" spans="1:7" x14ac:dyDescent="0.25">
      <c r="A499" s="6"/>
      <c r="B499" s="6"/>
      <c r="C499" s="6"/>
      <c r="D499" s="6"/>
      <c r="E499" s="6"/>
      <c r="F499" s="6"/>
      <c r="G499" s="6"/>
    </row>
    <row r="500" spans="1:7" x14ac:dyDescent="0.25">
      <c r="A500" s="6"/>
      <c r="B500" s="6"/>
      <c r="C500" s="6"/>
      <c r="D500" s="6"/>
      <c r="E500" s="6"/>
      <c r="F500" s="6"/>
      <c r="G500" s="6"/>
    </row>
    <row r="501" spans="1:7" x14ac:dyDescent="0.25">
      <c r="A501" s="6"/>
      <c r="B501" s="6"/>
      <c r="C501" s="6"/>
      <c r="D501" s="6"/>
      <c r="E501" s="6"/>
      <c r="F501" s="6"/>
      <c r="G501" s="6"/>
    </row>
    <row r="502" spans="1:7" x14ac:dyDescent="0.25">
      <c r="A502" s="6"/>
      <c r="B502" s="6"/>
      <c r="C502" s="6"/>
      <c r="D502" s="6"/>
      <c r="E502" s="6"/>
      <c r="F502" s="6"/>
      <c r="G502" s="6"/>
    </row>
    <row r="503" spans="1:7" x14ac:dyDescent="0.25">
      <c r="A503" s="6"/>
      <c r="B503" s="6"/>
      <c r="C503" s="6"/>
      <c r="D503" s="6"/>
      <c r="E503" s="6"/>
      <c r="F503" s="6"/>
      <c r="G503" s="6"/>
    </row>
    <row r="504" spans="1:7" x14ac:dyDescent="0.25">
      <c r="A504" s="6"/>
      <c r="B504" s="6"/>
      <c r="C504" s="6"/>
      <c r="D504" s="6"/>
      <c r="E504" s="6"/>
      <c r="F504" s="6"/>
      <c r="G504" s="6"/>
    </row>
    <row r="505" spans="1:7" x14ac:dyDescent="0.25">
      <c r="A505" s="6"/>
      <c r="B505" s="6"/>
      <c r="C505" s="6"/>
      <c r="D505" s="6"/>
      <c r="E505" s="6"/>
      <c r="F505" s="6"/>
      <c r="G505" s="6"/>
    </row>
    <row r="506" spans="1:7" x14ac:dyDescent="0.25">
      <c r="A506" s="6"/>
      <c r="B506" s="6"/>
      <c r="C506" s="6"/>
      <c r="D506" s="6"/>
      <c r="E506" s="6"/>
      <c r="F506" s="6"/>
      <c r="G506" s="6"/>
    </row>
    <row r="507" spans="1:7" x14ac:dyDescent="0.25">
      <c r="A507" s="6"/>
      <c r="B507" s="6"/>
      <c r="C507" s="6"/>
      <c r="D507" s="6"/>
      <c r="E507" s="6"/>
      <c r="F507" s="6"/>
      <c r="G507" s="6"/>
    </row>
    <row r="508" spans="1:7" x14ac:dyDescent="0.25">
      <c r="A508" s="6"/>
      <c r="B508" s="6"/>
      <c r="C508" s="6"/>
      <c r="D508" s="6"/>
      <c r="E508" s="6"/>
      <c r="F508" s="6"/>
      <c r="G508" s="6"/>
    </row>
    <row r="509" spans="1:7" x14ac:dyDescent="0.25">
      <c r="A509" s="6"/>
      <c r="B509" s="6"/>
      <c r="C509" s="6"/>
      <c r="D509" s="6"/>
      <c r="E509" s="6"/>
      <c r="F509" s="6"/>
      <c r="G509" s="6"/>
    </row>
    <row r="510" spans="1:7" x14ac:dyDescent="0.25">
      <c r="A510" s="6"/>
      <c r="B510" s="6"/>
      <c r="C510" s="6"/>
      <c r="D510" s="6"/>
      <c r="E510" s="6"/>
      <c r="F510" s="6"/>
      <c r="G510" s="6"/>
    </row>
    <row r="511" spans="1:7" x14ac:dyDescent="0.25">
      <c r="A511" s="6"/>
      <c r="B511" s="6"/>
      <c r="C511" s="6"/>
      <c r="D511" s="6"/>
      <c r="E511" s="6"/>
      <c r="F511" s="6"/>
      <c r="G511" s="6"/>
    </row>
    <row r="512" spans="1:7" x14ac:dyDescent="0.25">
      <c r="A512" s="6"/>
      <c r="B512" s="6"/>
      <c r="C512" s="6"/>
      <c r="D512" s="6"/>
      <c r="E512" s="6"/>
      <c r="F512" s="6"/>
      <c r="G512" s="6"/>
    </row>
    <row r="513" spans="1:7" x14ac:dyDescent="0.25">
      <c r="A513" s="6"/>
      <c r="B513" s="6"/>
      <c r="C513" s="6"/>
      <c r="D513" s="6"/>
      <c r="E513" s="6"/>
      <c r="F513" s="6"/>
      <c r="G513" s="6"/>
    </row>
    <row r="514" spans="1:7" x14ac:dyDescent="0.25">
      <c r="A514" s="6"/>
      <c r="B514" s="6"/>
      <c r="C514" s="6"/>
      <c r="D514" s="6"/>
      <c r="E514" s="6"/>
      <c r="F514" s="6"/>
      <c r="G514" s="6"/>
    </row>
    <row r="515" spans="1:7" x14ac:dyDescent="0.25">
      <c r="A515" s="6"/>
      <c r="B515" s="6"/>
      <c r="C515" s="6"/>
      <c r="D515" s="6"/>
      <c r="E515" s="6"/>
      <c r="F515" s="6"/>
      <c r="G515" s="6"/>
    </row>
    <row r="516" spans="1:7" x14ac:dyDescent="0.25">
      <c r="A516" s="6"/>
      <c r="B516" s="6"/>
      <c r="C516" s="6"/>
      <c r="D516" s="6"/>
      <c r="E516" s="6"/>
      <c r="F516" s="6"/>
      <c r="G516" s="6"/>
    </row>
    <row r="517" spans="1:7" x14ac:dyDescent="0.25">
      <c r="A517" s="6"/>
      <c r="B517" s="6"/>
      <c r="C517" s="6"/>
      <c r="D517" s="6"/>
      <c r="E517" s="6"/>
      <c r="F517" s="6"/>
      <c r="G517" s="6"/>
    </row>
    <row r="518" spans="1:7" x14ac:dyDescent="0.25">
      <c r="A518" s="6"/>
      <c r="B518" s="6"/>
      <c r="C518" s="6"/>
      <c r="D518" s="6"/>
      <c r="E518" s="6"/>
      <c r="F518" s="6"/>
      <c r="G518" s="6"/>
    </row>
    <row r="519" spans="1:7" x14ac:dyDescent="0.25">
      <c r="A519" s="6"/>
      <c r="B519" s="6"/>
      <c r="C519" s="6"/>
      <c r="D519" s="6"/>
      <c r="E519" s="6"/>
      <c r="F519" s="6"/>
      <c r="G519" s="6"/>
    </row>
    <row r="520" spans="1:7" x14ac:dyDescent="0.25">
      <c r="A520" s="6"/>
      <c r="B520" s="6"/>
      <c r="C520" s="6"/>
      <c r="D520" s="6"/>
      <c r="E520" s="6"/>
      <c r="F520" s="6"/>
      <c r="G520" s="6"/>
    </row>
    <row r="521" spans="1:7" x14ac:dyDescent="0.25">
      <c r="A521" s="6"/>
      <c r="B521" s="6"/>
      <c r="C521" s="6"/>
      <c r="D521" s="6"/>
      <c r="E521" s="6"/>
      <c r="F521" s="6"/>
      <c r="G521" s="6"/>
    </row>
    <row r="522" spans="1:7" x14ac:dyDescent="0.25">
      <c r="A522" s="6"/>
      <c r="B522" s="6"/>
      <c r="C522" s="6"/>
      <c r="D522" s="6"/>
      <c r="E522" s="6"/>
      <c r="F522" s="6"/>
      <c r="G522" s="6"/>
    </row>
    <row r="523" spans="1:7" x14ac:dyDescent="0.25">
      <c r="A523" s="6"/>
      <c r="B523" s="6"/>
      <c r="C523" s="6"/>
      <c r="D523" s="6"/>
      <c r="E523" s="6"/>
      <c r="F523" s="6"/>
      <c r="G523" s="6"/>
    </row>
    <row r="524" spans="1:7" x14ac:dyDescent="0.25">
      <c r="A524" s="6"/>
      <c r="B524" s="6"/>
      <c r="C524" s="6"/>
      <c r="D524" s="6"/>
      <c r="E524" s="6"/>
      <c r="F524" s="6"/>
      <c r="G524" s="6"/>
    </row>
    <row r="525" spans="1:7" x14ac:dyDescent="0.25">
      <c r="A525" s="6"/>
      <c r="B525" s="6"/>
      <c r="C525" s="6"/>
      <c r="D525" s="6"/>
      <c r="E525" s="6"/>
      <c r="F525" s="6"/>
      <c r="G525" s="6"/>
    </row>
    <row r="526" spans="1:7" x14ac:dyDescent="0.25">
      <c r="A526" s="6"/>
      <c r="B526" s="6"/>
      <c r="C526" s="6"/>
      <c r="D526" s="6"/>
      <c r="E526" s="6"/>
      <c r="F526" s="6"/>
      <c r="G526" s="6"/>
    </row>
    <row r="527" spans="1:7" x14ac:dyDescent="0.25">
      <c r="A527" s="6"/>
      <c r="B527" s="6"/>
      <c r="C527" s="6"/>
      <c r="D527" s="6"/>
      <c r="E527" s="6"/>
      <c r="F527" s="6"/>
      <c r="G527" s="6"/>
    </row>
    <row r="528" spans="1:7" x14ac:dyDescent="0.25">
      <c r="A528" s="6"/>
      <c r="B528" s="6"/>
      <c r="C528" s="6"/>
      <c r="D528" s="6"/>
      <c r="E528" s="6"/>
      <c r="F528" s="6"/>
      <c r="G528" s="6"/>
    </row>
    <row r="529" spans="1:7" x14ac:dyDescent="0.25">
      <c r="A529" s="6"/>
      <c r="B529" s="6"/>
      <c r="C529" s="6"/>
      <c r="D529" s="6"/>
      <c r="E529" s="6"/>
      <c r="F529" s="6"/>
      <c r="G529" s="6"/>
    </row>
    <row r="530" spans="1:7" x14ac:dyDescent="0.25">
      <c r="A530" s="6"/>
      <c r="B530" s="6"/>
      <c r="C530" s="6"/>
      <c r="D530" s="6"/>
      <c r="E530" s="6"/>
      <c r="F530" s="6"/>
      <c r="G530" s="6"/>
    </row>
    <row r="531" spans="1:7" x14ac:dyDescent="0.25">
      <c r="A531" s="6"/>
      <c r="B531" s="6"/>
      <c r="C531" s="6"/>
      <c r="D531" s="6"/>
      <c r="E531" s="6"/>
      <c r="F531" s="6"/>
      <c r="G531" s="6"/>
    </row>
    <row r="532" spans="1:7" x14ac:dyDescent="0.25">
      <c r="A532" s="6"/>
      <c r="B532" s="6"/>
      <c r="C532" s="6"/>
      <c r="D532" s="6"/>
      <c r="E532" s="6"/>
      <c r="F532" s="6"/>
      <c r="G532" s="6"/>
    </row>
    <row r="533" spans="1:7" x14ac:dyDescent="0.25">
      <c r="A533" s="6"/>
      <c r="B533" s="6"/>
      <c r="C533" s="6"/>
      <c r="D533" s="6"/>
      <c r="E533" s="6"/>
      <c r="F533" s="6"/>
      <c r="G533" s="6"/>
    </row>
    <row r="534" spans="1:7" x14ac:dyDescent="0.25">
      <c r="A534" s="6"/>
      <c r="B534" s="6"/>
      <c r="C534" s="6"/>
      <c r="D534" s="6"/>
      <c r="E534" s="6"/>
      <c r="F534" s="6"/>
      <c r="G534" s="6"/>
    </row>
    <row r="535" spans="1:7" x14ac:dyDescent="0.25">
      <c r="A535" s="6"/>
      <c r="B535" s="6"/>
      <c r="C535" s="6"/>
      <c r="D535" s="6"/>
      <c r="E535" s="6"/>
      <c r="F535" s="6"/>
      <c r="G535" s="6"/>
    </row>
    <row r="536" spans="1:7" x14ac:dyDescent="0.25">
      <c r="A536" s="6"/>
      <c r="B536" s="6"/>
      <c r="C536" s="6"/>
      <c r="D536" s="6"/>
      <c r="E536" s="6"/>
      <c r="F536" s="6"/>
      <c r="G536" s="6"/>
    </row>
    <row r="537" spans="1:7" x14ac:dyDescent="0.25">
      <c r="A537" s="6"/>
      <c r="B537" s="6"/>
      <c r="C537" s="6"/>
      <c r="D537" s="6"/>
      <c r="E537" s="6"/>
      <c r="F537" s="6"/>
      <c r="G537" s="6"/>
    </row>
    <row r="538" spans="1:7" x14ac:dyDescent="0.25">
      <c r="A538" s="6"/>
      <c r="B538" s="6"/>
      <c r="C538" s="6"/>
      <c r="D538" s="6"/>
      <c r="E538" s="6"/>
      <c r="F538" s="6"/>
      <c r="G538" s="6"/>
    </row>
    <row r="539" spans="1:7" x14ac:dyDescent="0.25">
      <c r="A539" s="6"/>
      <c r="B539" s="6"/>
      <c r="C539" s="6"/>
      <c r="D539" s="6"/>
      <c r="E539" s="6"/>
      <c r="F539" s="6"/>
      <c r="G539" s="6"/>
    </row>
    <row r="540" spans="1:7" x14ac:dyDescent="0.25">
      <c r="A540" s="6"/>
      <c r="B540" s="6"/>
      <c r="C540" s="6"/>
      <c r="D540" s="6"/>
      <c r="E540" s="6"/>
      <c r="F540" s="6"/>
      <c r="G540" s="6"/>
    </row>
    <row r="541" spans="1:7" x14ac:dyDescent="0.25">
      <c r="A541" s="6"/>
      <c r="B541" s="6"/>
      <c r="C541" s="6"/>
      <c r="D541" s="6"/>
      <c r="E541" s="6"/>
      <c r="F541" s="6"/>
      <c r="G541" s="6"/>
    </row>
    <row r="542" spans="1:7" x14ac:dyDescent="0.25">
      <c r="A542" s="6"/>
      <c r="B542" s="6"/>
      <c r="C542" s="6"/>
      <c r="D542" s="6"/>
      <c r="E542" s="6"/>
      <c r="F542" s="6"/>
      <c r="G542" s="6"/>
    </row>
    <row r="543" spans="1:7" x14ac:dyDescent="0.25">
      <c r="A543" s="6"/>
      <c r="B543" s="6"/>
      <c r="C543" s="6"/>
      <c r="D543" s="6"/>
      <c r="E543" s="6"/>
      <c r="F543" s="6"/>
      <c r="G543" s="6"/>
    </row>
    <row r="544" spans="1:7" x14ac:dyDescent="0.25">
      <c r="A544" s="6"/>
      <c r="B544" s="6"/>
      <c r="C544" s="6"/>
      <c r="D544" s="6"/>
      <c r="E544" s="6"/>
      <c r="F544" s="6"/>
      <c r="G544" s="6"/>
    </row>
    <row r="545" spans="1:7" x14ac:dyDescent="0.25">
      <c r="A545" s="6"/>
      <c r="B545" s="6"/>
      <c r="C545" s="6"/>
      <c r="D545" s="6"/>
      <c r="E545" s="6"/>
      <c r="F545" s="6"/>
      <c r="G545" s="6"/>
    </row>
    <row r="546" spans="1:7" x14ac:dyDescent="0.25">
      <c r="A546" s="6"/>
      <c r="B546" s="6"/>
      <c r="C546" s="6"/>
      <c r="D546" s="6"/>
      <c r="E546" s="6"/>
      <c r="F546" s="6"/>
      <c r="G546" s="6"/>
    </row>
    <row r="547" spans="1:7" x14ac:dyDescent="0.25">
      <c r="A547" s="6"/>
      <c r="B547" s="6"/>
      <c r="C547" s="6"/>
      <c r="D547" s="6"/>
      <c r="E547" s="6"/>
      <c r="F547" s="6"/>
      <c r="G547" s="6"/>
    </row>
    <row r="548" spans="1:7" x14ac:dyDescent="0.25">
      <c r="A548" s="6"/>
      <c r="B548" s="6"/>
      <c r="C548" s="6"/>
      <c r="D548" s="6"/>
      <c r="E548" s="6"/>
      <c r="F548" s="6"/>
      <c r="G548" s="6"/>
    </row>
    <row r="549" spans="1:7" x14ac:dyDescent="0.25">
      <c r="A549" s="6"/>
      <c r="B549" s="6"/>
      <c r="C549" s="6"/>
      <c r="D549" s="6"/>
      <c r="E549" s="6"/>
      <c r="F549" s="6"/>
      <c r="G549" s="6"/>
    </row>
    <row r="550" spans="1:7" x14ac:dyDescent="0.25">
      <c r="A550" s="6"/>
      <c r="B550" s="6"/>
      <c r="C550" s="6"/>
      <c r="D550" s="6"/>
      <c r="E550" s="6"/>
      <c r="F550" s="6"/>
      <c r="G550" s="6"/>
    </row>
    <row r="551" spans="1:7" x14ac:dyDescent="0.25">
      <c r="A551" s="6"/>
      <c r="B551" s="6"/>
      <c r="C551" s="6"/>
      <c r="D551" s="6"/>
      <c r="E551" s="6"/>
      <c r="F551" s="6"/>
      <c r="G551" s="6"/>
    </row>
    <row r="552" spans="1:7" x14ac:dyDescent="0.25">
      <c r="A552" s="6"/>
      <c r="B552" s="6"/>
      <c r="C552" s="6"/>
      <c r="D552" s="6"/>
      <c r="E552" s="6"/>
      <c r="F552" s="6"/>
      <c r="G552" s="6"/>
    </row>
    <row r="553" spans="1:7" x14ac:dyDescent="0.25">
      <c r="A553" s="6"/>
      <c r="B553" s="6"/>
      <c r="C553" s="6"/>
      <c r="D553" s="6"/>
      <c r="E553" s="6"/>
      <c r="F553" s="6"/>
      <c r="G553" s="6"/>
    </row>
    <row r="554" spans="1:7" x14ac:dyDescent="0.25">
      <c r="A554" s="6"/>
      <c r="B554" s="6"/>
      <c r="C554" s="6"/>
      <c r="D554" s="6"/>
      <c r="E554" s="6"/>
      <c r="F554" s="6"/>
      <c r="G554" s="6"/>
    </row>
    <row r="555" spans="1:7" x14ac:dyDescent="0.25">
      <c r="A555" s="6"/>
      <c r="B555" s="6"/>
      <c r="C555" s="6"/>
      <c r="D555" s="6"/>
      <c r="E555" s="6"/>
      <c r="F555" s="6"/>
      <c r="G555" s="6"/>
    </row>
    <row r="556" spans="1:7" x14ac:dyDescent="0.25">
      <c r="A556" s="6"/>
      <c r="B556" s="6"/>
      <c r="C556" s="6"/>
      <c r="D556" s="6"/>
      <c r="E556" s="6"/>
      <c r="F556" s="6"/>
      <c r="G556" s="6"/>
    </row>
    <row r="557" spans="1:7" x14ac:dyDescent="0.25">
      <c r="A557" s="6"/>
      <c r="B557" s="6"/>
      <c r="C557" s="6"/>
      <c r="D557" s="6"/>
      <c r="E557" s="6"/>
      <c r="F557" s="6"/>
      <c r="G557" s="6"/>
    </row>
    <row r="558" spans="1:7" x14ac:dyDescent="0.25">
      <c r="A558" s="6"/>
      <c r="B558" s="6"/>
      <c r="C558" s="6"/>
      <c r="D558" s="6"/>
      <c r="E558" s="6"/>
      <c r="F558" s="6"/>
      <c r="G558" s="6"/>
    </row>
    <row r="559" spans="1:7" x14ac:dyDescent="0.25">
      <c r="A559" s="6"/>
      <c r="B559" s="6"/>
      <c r="C559" s="6"/>
      <c r="D559" s="6"/>
      <c r="E559" s="6"/>
      <c r="F559" s="6"/>
      <c r="G559" s="6"/>
    </row>
    <row r="560" spans="1:7" x14ac:dyDescent="0.25">
      <c r="A560" s="6"/>
      <c r="B560" s="6"/>
      <c r="C560" s="6"/>
      <c r="D560" s="6"/>
      <c r="E560" s="6"/>
      <c r="F560" s="6"/>
      <c r="G560" s="6"/>
    </row>
    <row r="561" spans="1:7" x14ac:dyDescent="0.25">
      <c r="A561" s="6"/>
      <c r="B561" s="6"/>
      <c r="C561" s="6"/>
      <c r="D561" s="6"/>
      <c r="E561" s="6"/>
      <c r="F561" s="6"/>
      <c r="G561" s="6"/>
    </row>
    <row r="562" spans="1:7" x14ac:dyDescent="0.25">
      <c r="A562" s="6"/>
      <c r="B562" s="6"/>
      <c r="C562" s="6"/>
      <c r="D562" s="6"/>
      <c r="E562" s="6"/>
      <c r="F562" s="6"/>
      <c r="G562" s="6"/>
    </row>
    <row r="563" spans="1:7" x14ac:dyDescent="0.25">
      <c r="A563" s="6"/>
      <c r="B563" s="6"/>
      <c r="C563" s="6"/>
      <c r="D563" s="6"/>
      <c r="E563" s="6"/>
      <c r="F563" s="6"/>
      <c r="G563" s="6"/>
    </row>
    <row r="564" spans="1:7" x14ac:dyDescent="0.25">
      <c r="A564" s="6"/>
      <c r="B564" s="6"/>
      <c r="C564" s="6"/>
      <c r="D564" s="6"/>
      <c r="E564" s="6"/>
      <c r="F564" s="6"/>
      <c r="G564" s="6"/>
    </row>
    <row r="565" spans="1:7" x14ac:dyDescent="0.25">
      <c r="A565" s="6"/>
      <c r="B565" s="6"/>
      <c r="C565" s="6"/>
      <c r="D565" s="6"/>
      <c r="E565" s="6"/>
      <c r="F565" s="6"/>
      <c r="G565" s="6"/>
    </row>
    <row r="566" spans="1:7" x14ac:dyDescent="0.25">
      <c r="A566" s="6"/>
      <c r="B566" s="6"/>
      <c r="C566" s="6"/>
      <c r="D566" s="6"/>
      <c r="E566" s="6"/>
      <c r="F566" s="6"/>
      <c r="G566" s="6"/>
    </row>
    <row r="567" spans="1:7" x14ac:dyDescent="0.25">
      <c r="A567" s="6"/>
      <c r="B567" s="6"/>
      <c r="C567" s="6"/>
      <c r="D567" s="6"/>
      <c r="E567" s="6"/>
      <c r="F567" s="6"/>
      <c r="G567" s="6"/>
    </row>
    <row r="568" spans="1:7" x14ac:dyDescent="0.25">
      <c r="A568" s="6"/>
      <c r="B568" s="6"/>
      <c r="C568" s="6"/>
      <c r="D568" s="6"/>
      <c r="E568" s="6"/>
      <c r="F568" s="6"/>
      <c r="G568" s="6"/>
    </row>
    <row r="569" spans="1:7" x14ac:dyDescent="0.25">
      <c r="A569" s="6"/>
      <c r="B569" s="6"/>
      <c r="C569" s="6"/>
      <c r="D569" s="6"/>
      <c r="E569" s="6"/>
      <c r="F569" s="6"/>
      <c r="G569" s="6"/>
    </row>
    <row r="570" spans="1:7" x14ac:dyDescent="0.25">
      <c r="A570" s="6"/>
      <c r="B570" s="6"/>
      <c r="C570" s="6"/>
      <c r="D570" s="6"/>
      <c r="E570" s="6"/>
      <c r="F570" s="6"/>
      <c r="G570" s="6"/>
    </row>
    <row r="571" spans="1:7" x14ac:dyDescent="0.25">
      <c r="A571" s="6"/>
      <c r="B571" s="6"/>
      <c r="C571" s="6"/>
      <c r="D571" s="6"/>
      <c r="E571" s="6"/>
      <c r="F571" s="6"/>
      <c r="G571" s="6"/>
    </row>
    <row r="572" spans="1:7" x14ac:dyDescent="0.25">
      <c r="A572" s="6"/>
      <c r="B572" s="6"/>
      <c r="C572" s="6"/>
      <c r="D572" s="6"/>
      <c r="E572" s="6"/>
      <c r="F572" s="6"/>
      <c r="G572" s="6"/>
    </row>
    <row r="573" spans="1:7" x14ac:dyDescent="0.25">
      <c r="A573" s="6"/>
      <c r="B573" s="6"/>
      <c r="C573" s="6"/>
      <c r="D573" s="6"/>
      <c r="E573" s="6"/>
      <c r="F573" s="6"/>
      <c r="G573" s="6"/>
    </row>
    <row r="574" spans="1:7" x14ac:dyDescent="0.25">
      <c r="A574" s="6"/>
      <c r="B574" s="6"/>
      <c r="C574" s="6"/>
      <c r="D574" s="6"/>
      <c r="E574" s="6"/>
      <c r="F574" s="6"/>
      <c r="G574" s="6"/>
    </row>
    <row r="575" spans="1:7" x14ac:dyDescent="0.25">
      <c r="A575" s="6"/>
      <c r="B575" s="6"/>
      <c r="C575" s="6"/>
      <c r="D575" s="6"/>
      <c r="E575" s="6"/>
      <c r="F575" s="6"/>
      <c r="G575" s="6"/>
    </row>
    <row r="576" spans="1:7" x14ac:dyDescent="0.25">
      <c r="A576" s="6"/>
      <c r="B576" s="6"/>
      <c r="C576" s="6"/>
      <c r="D576" s="6"/>
      <c r="E576" s="6"/>
      <c r="F576" s="6"/>
      <c r="G576" s="6"/>
    </row>
    <row r="577" spans="1:7" x14ac:dyDescent="0.25">
      <c r="A577" s="6"/>
      <c r="B577" s="6"/>
      <c r="C577" s="6"/>
      <c r="D577" s="6"/>
      <c r="E577" s="6"/>
      <c r="F577" s="6"/>
      <c r="G577" s="6"/>
    </row>
    <row r="578" spans="1:7" x14ac:dyDescent="0.25">
      <c r="A578" s="6"/>
      <c r="B578" s="6"/>
      <c r="C578" s="6"/>
      <c r="D578" s="6"/>
      <c r="E578" s="6"/>
      <c r="F578" s="6"/>
      <c r="G578" s="6"/>
    </row>
    <row r="579" spans="1:7" x14ac:dyDescent="0.25">
      <c r="A579" s="6"/>
      <c r="B579" s="6"/>
      <c r="C579" s="6"/>
      <c r="D579" s="6"/>
      <c r="E579" s="6"/>
      <c r="F579" s="6"/>
      <c r="G579" s="6"/>
    </row>
    <row r="580" spans="1:7" x14ac:dyDescent="0.25">
      <c r="A580" s="6"/>
      <c r="B580" s="6"/>
      <c r="C580" s="6"/>
      <c r="D580" s="6"/>
      <c r="E580" s="6"/>
      <c r="F580" s="6"/>
      <c r="G580" s="6"/>
    </row>
    <row r="581" spans="1:7" x14ac:dyDescent="0.25">
      <c r="A581" s="6"/>
      <c r="B581" s="6"/>
      <c r="C581" s="6"/>
      <c r="D581" s="6"/>
      <c r="E581" s="6"/>
      <c r="F581" s="6"/>
      <c r="G581" s="6"/>
    </row>
    <row r="582" spans="1:7" x14ac:dyDescent="0.25">
      <c r="A582" s="6"/>
      <c r="B582" s="6"/>
      <c r="C582" s="6"/>
      <c r="D582" s="6"/>
      <c r="E582" s="6"/>
      <c r="F582" s="6"/>
      <c r="G582" s="6"/>
    </row>
    <row r="583" spans="1:7" x14ac:dyDescent="0.25">
      <c r="A583" s="6"/>
      <c r="B583" s="6"/>
      <c r="C583" s="6"/>
      <c r="D583" s="6"/>
      <c r="E583" s="6"/>
      <c r="F583" s="6"/>
      <c r="G583" s="6"/>
    </row>
    <row r="584" spans="1:7" x14ac:dyDescent="0.25">
      <c r="A584" s="6"/>
      <c r="B584" s="6"/>
      <c r="C584" s="6"/>
      <c r="D584" s="6"/>
      <c r="E584" s="6"/>
      <c r="F584" s="6"/>
      <c r="G584" s="6"/>
    </row>
    <row r="585" spans="1:7" x14ac:dyDescent="0.25">
      <c r="A585" s="6"/>
      <c r="B585" s="6"/>
      <c r="C585" s="6"/>
      <c r="D585" s="6"/>
      <c r="E585" s="6"/>
      <c r="F585" s="6"/>
      <c r="G585" s="6"/>
    </row>
    <row r="586" spans="1:7" x14ac:dyDescent="0.25">
      <c r="A586" s="6"/>
      <c r="B586" s="6"/>
      <c r="C586" s="6"/>
      <c r="D586" s="6"/>
      <c r="E586" s="6"/>
      <c r="F586" s="6"/>
      <c r="G586" s="6"/>
    </row>
    <row r="587" spans="1:7" x14ac:dyDescent="0.25">
      <c r="A587" s="6"/>
      <c r="B587" s="6"/>
      <c r="C587" s="6"/>
      <c r="D587" s="6"/>
      <c r="E587" s="6"/>
      <c r="F587" s="6"/>
      <c r="G587" s="6"/>
    </row>
    <row r="588" spans="1:7" x14ac:dyDescent="0.25">
      <c r="A588" s="6"/>
      <c r="B588" s="6"/>
      <c r="C588" s="6"/>
      <c r="D588" s="6"/>
      <c r="E588" s="6"/>
      <c r="F588" s="6"/>
      <c r="G588" s="6"/>
    </row>
    <row r="589" spans="1:7" x14ac:dyDescent="0.25">
      <c r="A589" s="6"/>
      <c r="B589" s="6"/>
      <c r="C589" s="6"/>
      <c r="D589" s="6"/>
      <c r="E589" s="6"/>
      <c r="F589" s="6"/>
      <c r="G589" s="6"/>
    </row>
    <row r="590" spans="1:7" x14ac:dyDescent="0.25">
      <c r="A590" s="6"/>
      <c r="B590" s="6"/>
      <c r="C590" s="6"/>
      <c r="D590" s="6"/>
      <c r="E590" s="6"/>
      <c r="F590" s="6"/>
      <c r="G590" s="6"/>
    </row>
    <row r="591" spans="1:7" x14ac:dyDescent="0.25">
      <c r="A591" s="6"/>
      <c r="B591" s="6"/>
      <c r="C591" s="6"/>
      <c r="D591" s="6"/>
      <c r="E591" s="6"/>
      <c r="F591" s="6"/>
      <c r="G591" s="6"/>
    </row>
    <row r="592" spans="1:7" x14ac:dyDescent="0.25">
      <c r="A592" s="6"/>
      <c r="B592" s="6"/>
      <c r="C592" s="6"/>
      <c r="D592" s="6"/>
      <c r="E592" s="6"/>
      <c r="F592" s="6"/>
      <c r="G592" s="6"/>
    </row>
    <row r="593" spans="1:7" x14ac:dyDescent="0.25">
      <c r="A593" s="6"/>
      <c r="B593" s="6"/>
      <c r="C593" s="6"/>
      <c r="D593" s="6"/>
      <c r="E593" s="6"/>
      <c r="F593" s="6"/>
      <c r="G593" s="6"/>
    </row>
    <row r="594" spans="1:7" x14ac:dyDescent="0.25">
      <c r="A594" s="6"/>
      <c r="B594" s="6"/>
      <c r="C594" s="6"/>
      <c r="D594" s="6"/>
      <c r="E594" s="6"/>
      <c r="F594" s="6"/>
      <c r="G594" s="6"/>
    </row>
    <row r="595" spans="1:7" x14ac:dyDescent="0.25">
      <c r="A595" s="6"/>
      <c r="B595" s="6"/>
      <c r="C595" s="6"/>
      <c r="D595" s="6"/>
      <c r="E595" s="6"/>
      <c r="F595" s="6"/>
      <c r="G595" s="6"/>
    </row>
    <row r="596" spans="1:7" x14ac:dyDescent="0.25">
      <c r="A596" s="6"/>
      <c r="B596" s="6"/>
      <c r="C596" s="6"/>
      <c r="D596" s="6"/>
      <c r="E596" s="6"/>
      <c r="F596" s="6"/>
      <c r="G596" s="6"/>
    </row>
    <row r="597" spans="1:7" x14ac:dyDescent="0.25">
      <c r="A597" s="6"/>
      <c r="B597" s="6"/>
      <c r="C597" s="6"/>
      <c r="D597" s="6"/>
      <c r="E597" s="6"/>
      <c r="F597" s="6"/>
      <c r="G597" s="6"/>
    </row>
    <row r="598" spans="1:7" x14ac:dyDescent="0.25">
      <c r="A598" s="6"/>
      <c r="B598" s="6"/>
      <c r="C598" s="6"/>
      <c r="D598" s="6"/>
      <c r="E598" s="6"/>
      <c r="F598" s="6"/>
      <c r="G598" s="6"/>
    </row>
    <row r="599" spans="1:7" x14ac:dyDescent="0.25">
      <c r="A599" s="6"/>
      <c r="B599" s="6"/>
      <c r="C599" s="6"/>
      <c r="D599" s="6"/>
      <c r="E599" s="6"/>
      <c r="F599" s="6"/>
      <c r="G599" s="6"/>
    </row>
    <row r="600" spans="1:7" x14ac:dyDescent="0.25">
      <c r="A600" s="6"/>
      <c r="B600" s="6"/>
      <c r="C600" s="6"/>
      <c r="D600" s="6"/>
      <c r="E600" s="6"/>
      <c r="F600" s="6"/>
      <c r="G600" s="6"/>
    </row>
    <row r="601" spans="1:7" x14ac:dyDescent="0.25">
      <c r="A601" s="6"/>
      <c r="B601" s="6"/>
      <c r="C601" s="6"/>
      <c r="D601" s="6"/>
      <c r="E601" s="6"/>
      <c r="F601" s="6"/>
      <c r="G601" s="6"/>
    </row>
    <row r="602" spans="1:7" x14ac:dyDescent="0.25">
      <c r="A602" s="6"/>
      <c r="B602" s="6"/>
      <c r="C602" s="6"/>
      <c r="D602" s="6"/>
      <c r="E602" s="6"/>
      <c r="F602" s="6"/>
      <c r="G602" s="6"/>
    </row>
    <row r="603" spans="1:7" x14ac:dyDescent="0.25">
      <c r="A603" s="6"/>
      <c r="B603" s="6"/>
      <c r="C603" s="6"/>
      <c r="D603" s="6"/>
      <c r="E603" s="6"/>
      <c r="F603" s="6"/>
      <c r="G603" s="6"/>
    </row>
    <row r="604" spans="1:7" x14ac:dyDescent="0.25">
      <c r="A604" s="6"/>
      <c r="B604" s="6"/>
      <c r="C604" s="6"/>
      <c r="D604" s="6"/>
      <c r="E604" s="6"/>
      <c r="F604" s="6"/>
      <c r="G604" s="6"/>
    </row>
    <row r="605" spans="1:7" x14ac:dyDescent="0.25">
      <c r="A605" s="6"/>
      <c r="B605" s="6"/>
      <c r="C605" s="6"/>
      <c r="D605" s="6"/>
      <c r="E605" s="6"/>
      <c r="F605" s="6"/>
      <c r="G605" s="6"/>
    </row>
    <row r="606" spans="1:7" x14ac:dyDescent="0.25">
      <c r="A606" s="6"/>
      <c r="B606" s="6"/>
      <c r="C606" s="6"/>
      <c r="D606" s="6"/>
      <c r="E606" s="6"/>
      <c r="F606" s="6"/>
      <c r="G606" s="6"/>
    </row>
    <row r="607" spans="1:7" x14ac:dyDescent="0.25">
      <c r="A607" s="6"/>
      <c r="B607" s="6"/>
      <c r="C607" s="6"/>
      <c r="D607" s="6"/>
      <c r="E607" s="6"/>
      <c r="F607" s="6"/>
      <c r="G607" s="6"/>
    </row>
    <row r="608" spans="1:7" x14ac:dyDescent="0.25">
      <c r="A608" s="6"/>
      <c r="B608" s="6"/>
      <c r="C608" s="6"/>
      <c r="D608" s="6"/>
      <c r="E608" s="6"/>
      <c r="F608" s="6"/>
      <c r="G608" s="6"/>
    </row>
    <row r="609" spans="1:7" x14ac:dyDescent="0.25">
      <c r="A609" s="6"/>
      <c r="B609" s="6"/>
      <c r="C609" s="6"/>
      <c r="D609" s="6"/>
      <c r="E609" s="6"/>
      <c r="F609" s="6"/>
      <c r="G609" s="6"/>
    </row>
    <row r="610" spans="1:7" x14ac:dyDescent="0.25">
      <c r="A610" s="6"/>
      <c r="B610" s="6"/>
      <c r="C610" s="6"/>
      <c r="D610" s="6"/>
      <c r="E610" s="6"/>
      <c r="F610" s="6"/>
      <c r="G610" s="6"/>
    </row>
    <row r="611" spans="1:7" x14ac:dyDescent="0.25">
      <c r="A611" s="6"/>
      <c r="B611" s="6"/>
      <c r="C611" s="6"/>
      <c r="D611" s="6"/>
      <c r="E611" s="6"/>
      <c r="F611" s="6"/>
      <c r="G611" s="6"/>
    </row>
    <row r="612" spans="1:7" x14ac:dyDescent="0.25">
      <c r="A612" s="6"/>
      <c r="B612" s="6"/>
      <c r="C612" s="6"/>
      <c r="D612" s="6"/>
      <c r="E612" s="6"/>
      <c r="F612" s="6"/>
      <c r="G612" s="6"/>
    </row>
    <row r="613" spans="1:7" x14ac:dyDescent="0.25">
      <c r="A613" s="6"/>
      <c r="B613" s="6"/>
      <c r="C613" s="6"/>
      <c r="D613" s="6"/>
      <c r="E613" s="6"/>
      <c r="F613" s="6"/>
      <c r="G613" s="6"/>
    </row>
    <row r="614" spans="1:7" x14ac:dyDescent="0.25">
      <c r="A614" s="6"/>
      <c r="B614" s="6"/>
      <c r="C614" s="6"/>
      <c r="D614" s="6"/>
      <c r="E614" s="6"/>
      <c r="F614" s="6"/>
      <c r="G614" s="6"/>
    </row>
    <row r="615" spans="1:7" x14ac:dyDescent="0.25">
      <c r="A615" s="6"/>
      <c r="B615" s="6"/>
      <c r="C615" s="6"/>
      <c r="D615" s="6"/>
      <c r="E615" s="6"/>
      <c r="F615" s="6"/>
      <c r="G615" s="6"/>
    </row>
    <row r="616" spans="1:7" x14ac:dyDescent="0.25">
      <c r="A616" s="6"/>
      <c r="B616" s="6"/>
      <c r="C616" s="6"/>
      <c r="D616" s="6"/>
      <c r="E616" s="6"/>
      <c r="F616" s="6"/>
      <c r="G616" s="6"/>
    </row>
    <row r="617" spans="1:7" x14ac:dyDescent="0.25">
      <c r="A617" s="6"/>
      <c r="B617" s="6"/>
      <c r="C617" s="6"/>
      <c r="D617" s="6"/>
      <c r="E617" s="6"/>
      <c r="F617" s="6"/>
      <c r="G617" s="6"/>
    </row>
    <row r="618" spans="1:7" x14ac:dyDescent="0.25">
      <c r="A618" s="6"/>
      <c r="B618" s="6"/>
      <c r="C618" s="6"/>
      <c r="D618" s="6"/>
      <c r="E618" s="6"/>
      <c r="F618" s="6"/>
      <c r="G618" s="6"/>
    </row>
    <row r="619" spans="1:7" x14ac:dyDescent="0.25">
      <c r="A619" s="6"/>
      <c r="B619" s="6"/>
      <c r="C619" s="6"/>
      <c r="D619" s="6"/>
      <c r="E619" s="6"/>
      <c r="F619" s="6"/>
      <c r="G619" s="6"/>
    </row>
    <row r="620" spans="1:7" x14ac:dyDescent="0.25">
      <c r="A620" s="6"/>
      <c r="B620" s="6"/>
      <c r="C620" s="6"/>
      <c r="D620" s="6"/>
      <c r="E620" s="6"/>
      <c r="F620" s="6"/>
      <c r="G620" s="6"/>
    </row>
    <row r="621" spans="1:7" x14ac:dyDescent="0.25">
      <c r="A621" s="6"/>
      <c r="B621" s="6"/>
      <c r="C621" s="6"/>
      <c r="D621" s="6"/>
      <c r="E621" s="6"/>
      <c r="F621" s="6"/>
      <c r="G621" s="6"/>
    </row>
    <row r="622" spans="1:7" x14ac:dyDescent="0.25">
      <c r="A622" s="6"/>
      <c r="B622" s="6"/>
      <c r="C622" s="6"/>
      <c r="D622" s="6"/>
      <c r="E622" s="6"/>
      <c r="F622" s="6"/>
      <c r="G622" s="6"/>
    </row>
    <row r="623" spans="1:7" x14ac:dyDescent="0.25">
      <c r="A623" s="6"/>
      <c r="B623" s="6"/>
      <c r="C623" s="6"/>
      <c r="D623" s="6"/>
      <c r="E623" s="6"/>
      <c r="F623" s="6"/>
      <c r="G623" s="6"/>
    </row>
    <row r="624" spans="1:7" x14ac:dyDescent="0.25">
      <c r="A624" s="6"/>
      <c r="B624" s="6"/>
      <c r="C624" s="6"/>
      <c r="D624" s="6"/>
      <c r="E624" s="6"/>
      <c r="F624" s="6"/>
      <c r="G624" s="6"/>
    </row>
    <row r="625" spans="1:7" x14ac:dyDescent="0.25">
      <c r="A625" s="6"/>
      <c r="B625" s="6"/>
      <c r="C625" s="6"/>
      <c r="D625" s="6"/>
      <c r="E625" s="6"/>
      <c r="F625" s="6"/>
      <c r="G625" s="6"/>
    </row>
    <row r="626" spans="1:7" x14ac:dyDescent="0.25">
      <c r="A626" s="6"/>
      <c r="B626" s="6"/>
      <c r="C626" s="6"/>
      <c r="D626" s="6"/>
      <c r="E626" s="6"/>
      <c r="F626" s="6"/>
      <c r="G626" s="6"/>
    </row>
    <row r="627" spans="1:7" x14ac:dyDescent="0.25">
      <c r="A627" s="6"/>
      <c r="B627" s="6"/>
      <c r="C627" s="6"/>
      <c r="D627" s="6"/>
      <c r="E627" s="6"/>
      <c r="F627" s="6"/>
      <c r="G627" s="6"/>
    </row>
    <row r="628" spans="1:7" x14ac:dyDescent="0.25">
      <c r="A628" s="6"/>
      <c r="B628" s="6"/>
      <c r="C628" s="6"/>
      <c r="D628" s="6"/>
      <c r="E628" s="6"/>
      <c r="F628" s="6"/>
      <c r="G628" s="6"/>
    </row>
    <row r="629" spans="1:7" x14ac:dyDescent="0.25">
      <c r="A629" s="6"/>
      <c r="B629" s="6"/>
      <c r="C629" s="6"/>
      <c r="D629" s="6"/>
      <c r="E629" s="6"/>
      <c r="F629" s="6"/>
      <c r="G629" s="6"/>
    </row>
    <row r="630" spans="1:7" x14ac:dyDescent="0.25">
      <c r="A630" s="6"/>
      <c r="B630" s="6"/>
      <c r="C630" s="6"/>
      <c r="D630" s="6"/>
      <c r="E630" s="6"/>
      <c r="F630" s="6"/>
      <c r="G630" s="6"/>
    </row>
    <row r="631" spans="1:7" x14ac:dyDescent="0.25">
      <c r="A631" s="6"/>
      <c r="B631" s="6"/>
      <c r="C631" s="6"/>
      <c r="D631" s="6"/>
      <c r="E631" s="6"/>
      <c r="F631" s="6"/>
      <c r="G631" s="6"/>
    </row>
    <row r="632" spans="1:7" x14ac:dyDescent="0.25">
      <c r="A632" s="6"/>
      <c r="B632" s="6"/>
      <c r="C632" s="6"/>
      <c r="D632" s="6"/>
      <c r="E632" s="6"/>
      <c r="F632" s="6"/>
      <c r="G632" s="6"/>
    </row>
    <row r="633" spans="1:7" x14ac:dyDescent="0.25">
      <c r="A633" s="6"/>
      <c r="B633" s="6"/>
      <c r="C633" s="6"/>
      <c r="D633" s="6"/>
      <c r="E633" s="6"/>
      <c r="F633" s="6"/>
      <c r="G633" s="6"/>
    </row>
    <row r="634" spans="1:7" x14ac:dyDescent="0.25">
      <c r="A634" s="6"/>
      <c r="B634" s="6"/>
      <c r="C634" s="6"/>
      <c r="D634" s="6"/>
      <c r="E634" s="6"/>
      <c r="F634" s="6"/>
      <c r="G634" s="6"/>
    </row>
    <row r="635" spans="1:7" x14ac:dyDescent="0.25">
      <c r="A635" s="6"/>
      <c r="B635" s="6"/>
      <c r="C635" s="6"/>
      <c r="D635" s="6"/>
      <c r="E635" s="6"/>
      <c r="F635" s="6"/>
      <c r="G635" s="6"/>
    </row>
    <row r="636" spans="1:7" x14ac:dyDescent="0.25">
      <c r="A636" s="6"/>
      <c r="B636" s="6"/>
      <c r="C636" s="6"/>
      <c r="D636" s="6"/>
      <c r="E636" s="6"/>
      <c r="F636" s="6"/>
      <c r="G636" s="6"/>
    </row>
    <row r="637" spans="1:7" x14ac:dyDescent="0.25">
      <c r="A637" s="6"/>
      <c r="B637" s="6"/>
      <c r="C637" s="6"/>
      <c r="D637" s="6"/>
      <c r="E637" s="6"/>
      <c r="F637" s="6"/>
      <c r="G637" s="6"/>
    </row>
    <row r="638" spans="1:7" x14ac:dyDescent="0.25">
      <c r="A638" s="6"/>
      <c r="B638" s="6"/>
      <c r="C638" s="6"/>
      <c r="D638" s="6"/>
      <c r="E638" s="6"/>
      <c r="F638" s="6"/>
      <c r="G638" s="6"/>
    </row>
    <row r="639" spans="1:7" x14ac:dyDescent="0.25">
      <c r="A639" s="6"/>
      <c r="B639" s="6"/>
      <c r="C639" s="6"/>
      <c r="D639" s="6"/>
      <c r="E639" s="6"/>
      <c r="F639" s="6"/>
      <c r="G639" s="6"/>
    </row>
    <row r="640" spans="1:7" x14ac:dyDescent="0.25">
      <c r="A640" s="6"/>
      <c r="B640" s="6"/>
      <c r="C640" s="6"/>
      <c r="D640" s="6"/>
      <c r="E640" s="6"/>
      <c r="F640" s="6"/>
      <c r="G640" s="6"/>
    </row>
    <row r="641" spans="1:7" x14ac:dyDescent="0.25">
      <c r="A641" s="6"/>
      <c r="B641" s="6"/>
      <c r="C641" s="6"/>
      <c r="D641" s="6"/>
      <c r="E641" s="6"/>
      <c r="F641" s="6"/>
      <c r="G641" s="6"/>
    </row>
    <row r="642" spans="1:7" x14ac:dyDescent="0.25">
      <c r="A642" s="6"/>
      <c r="B642" s="6"/>
      <c r="C642" s="6"/>
      <c r="D642" s="6"/>
      <c r="E642" s="6"/>
      <c r="F642" s="6"/>
      <c r="G642" s="6"/>
    </row>
    <row r="643" spans="1:7" x14ac:dyDescent="0.25">
      <c r="A643" s="6"/>
      <c r="B643" s="6"/>
      <c r="C643" s="6"/>
      <c r="D643" s="6"/>
      <c r="E643" s="6"/>
      <c r="F643" s="6"/>
      <c r="G643" s="6"/>
    </row>
    <row r="644" spans="1:7" x14ac:dyDescent="0.25">
      <c r="A644" s="6"/>
      <c r="B644" s="6"/>
      <c r="C644" s="6"/>
      <c r="D644" s="6"/>
      <c r="E644" s="6"/>
      <c r="F644" s="6"/>
      <c r="G644" s="6"/>
    </row>
    <row r="645" spans="1:7" x14ac:dyDescent="0.25">
      <c r="A645" s="6"/>
      <c r="B645" s="6"/>
      <c r="C645" s="6"/>
      <c r="D645" s="6"/>
      <c r="E645" s="6"/>
      <c r="F645" s="6"/>
      <c r="G645" s="6"/>
    </row>
    <row r="646" spans="1:7" x14ac:dyDescent="0.25">
      <c r="A646" s="6"/>
      <c r="B646" s="6"/>
      <c r="C646" s="6"/>
      <c r="D646" s="6"/>
      <c r="E646" s="6"/>
      <c r="F646" s="6"/>
      <c r="G646" s="6"/>
    </row>
    <row r="647" spans="1:7" x14ac:dyDescent="0.25">
      <c r="A647" s="6"/>
      <c r="B647" s="6"/>
      <c r="C647" s="6"/>
      <c r="D647" s="6"/>
      <c r="E647" s="6"/>
      <c r="F647" s="6"/>
      <c r="G647" s="6"/>
    </row>
    <row r="648" spans="1:7" x14ac:dyDescent="0.25">
      <c r="A648" s="6"/>
      <c r="B648" s="6"/>
      <c r="C648" s="6"/>
      <c r="D648" s="6"/>
      <c r="E648" s="6"/>
      <c r="F648" s="6"/>
      <c r="G648" s="6"/>
    </row>
    <row r="649" spans="1:7" x14ac:dyDescent="0.25">
      <c r="A649" s="6"/>
      <c r="B649" s="6"/>
      <c r="C649" s="6"/>
      <c r="D649" s="6"/>
      <c r="E649" s="6"/>
      <c r="F649" s="6"/>
      <c r="G649" s="6"/>
    </row>
    <row r="650" spans="1:7" x14ac:dyDescent="0.25">
      <c r="A650" s="6"/>
      <c r="B650" s="6"/>
      <c r="C650" s="6"/>
      <c r="D650" s="6"/>
      <c r="E650" s="6"/>
      <c r="F650" s="6"/>
      <c r="G650" s="6"/>
    </row>
    <row r="651" spans="1:7" x14ac:dyDescent="0.25">
      <c r="A651" s="6"/>
      <c r="B651" s="6"/>
      <c r="C651" s="6"/>
      <c r="D651" s="6"/>
      <c r="E651" s="6"/>
      <c r="F651" s="6"/>
      <c r="G651" s="6"/>
    </row>
    <row r="652" spans="1:7" x14ac:dyDescent="0.25">
      <c r="A652" s="6"/>
      <c r="B652" s="6"/>
      <c r="C652" s="6"/>
      <c r="D652" s="6"/>
      <c r="E652" s="6"/>
      <c r="F652" s="6"/>
      <c r="G652" s="6"/>
    </row>
    <row r="653" spans="1:7" x14ac:dyDescent="0.25">
      <c r="A653" s="6"/>
      <c r="B653" s="6"/>
      <c r="C653" s="6"/>
      <c r="D653" s="6"/>
      <c r="E653" s="6"/>
      <c r="F653" s="6"/>
      <c r="G653" s="6"/>
    </row>
    <row r="654" spans="1:7" x14ac:dyDescent="0.25">
      <c r="A654" s="6"/>
      <c r="B654" s="6"/>
      <c r="C654" s="6"/>
      <c r="D654" s="6"/>
      <c r="E654" s="6"/>
      <c r="F654" s="6"/>
      <c r="G654" s="6"/>
    </row>
    <row r="655" spans="1:7" x14ac:dyDescent="0.25">
      <c r="A655" s="6"/>
      <c r="B655" s="6"/>
      <c r="C655" s="6"/>
      <c r="D655" s="6"/>
      <c r="E655" s="6"/>
      <c r="F655" s="6"/>
      <c r="G655" s="6"/>
    </row>
    <row r="656" spans="1:7" x14ac:dyDescent="0.25">
      <c r="A656" s="6"/>
      <c r="B656" s="6"/>
      <c r="C656" s="6"/>
      <c r="D656" s="6"/>
      <c r="E656" s="6"/>
      <c r="F656" s="6"/>
      <c r="G656" s="6"/>
    </row>
    <row r="657" spans="1:7" x14ac:dyDescent="0.25">
      <c r="A657" s="6"/>
      <c r="B657" s="6"/>
      <c r="C657" s="6"/>
      <c r="D657" s="6"/>
      <c r="E657" s="6"/>
      <c r="F657" s="6"/>
      <c r="G657" s="6"/>
    </row>
    <row r="658" spans="1:7" x14ac:dyDescent="0.25">
      <c r="A658" s="6"/>
      <c r="B658" s="6"/>
      <c r="C658" s="6"/>
      <c r="D658" s="6"/>
      <c r="E658" s="6"/>
      <c r="F658" s="6"/>
      <c r="G658" s="6"/>
    </row>
    <row r="659" spans="1:7" x14ac:dyDescent="0.25">
      <c r="A659" s="6"/>
      <c r="B659" s="6"/>
      <c r="C659" s="6"/>
      <c r="D659" s="6"/>
      <c r="E659" s="6"/>
      <c r="F659" s="6"/>
      <c r="G659" s="6"/>
    </row>
    <row r="660" spans="1:7" x14ac:dyDescent="0.25">
      <c r="A660" s="6"/>
      <c r="B660" s="6"/>
      <c r="C660" s="6"/>
      <c r="D660" s="6"/>
      <c r="E660" s="6"/>
      <c r="F660" s="6"/>
      <c r="G660" s="6"/>
    </row>
    <row r="661" spans="1:7" x14ac:dyDescent="0.25">
      <c r="A661" s="6"/>
      <c r="B661" s="6"/>
      <c r="C661" s="6"/>
      <c r="D661" s="6"/>
      <c r="E661" s="6"/>
      <c r="F661" s="6"/>
      <c r="G661" s="6"/>
    </row>
    <row r="662" spans="1:7" x14ac:dyDescent="0.25">
      <c r="A662" s="6"/>
      <c r="B662" s="6"/>
      <c r="C662" s="6"/>
      <c r="D662" s="6"/>
      <c r="E662" s="6"/>
      <c r="F662" s="6"/>
      <c r="G662" s="6"/>
    </row>
    <row r="663" spans="1:7" x14ac:dyDescent="0.25">
      <c r="A663" s="6"/>
      <c r="B663" s="6"/>
      <c r="C663" s="6"/>
      <c r="D663" s="6"/>
      <c r="E663" s="6"/>
      <c r="F663" s="6"/>
      <c r="G663" s="6"/>
    </row>
    <row r="664" spans="1:7" x14ac:dyDescent="0.25">
      <c r="A664" s="6"/>
      <c r="B664" s="6"/>
      <c r="C664" s="6"/>
      <c r="D664" s="6"/>
      <c r="E664" s="6"/>
      <c r="F664" s="6"/>
      <c r="G664" s="6"/>
    </row>
    <row r="665" spans="1:7" x14ac:dyDescent="0.25">
      <c r="A665" s="6"/>
      <c r="B665" s="6"/>
      <c r="C665" s="6"/>
      <c r="D665" s="6"/>
      <c r="E665" s="6"/>
      <c r="F665" s="6"/>
      <c r="G665" s="6"/>
    </row>
    <row r="666" spans="1:7" x14ac:dyDescent="0.25">
      <c r="A666" s="6"/>
      <c r="B666" s="6"/>
      <c r="C666" s="6"/>
      <c r="D666" s="6"/>
      <c r="E666" s="6"/>
      <c r="F666" s="6"/>
      <c r="G666" s="6"/>
    </row>
    <row r="667" spans="1:7" x14ac:dyDescent="0.25">
      <c r="A667" s="6"/>
      <c r="B667" s="6"/>
      <c r="C667" s="6"/>
      <c r="D667" s="6"/>
      <c r="E667" s="6"/>
      <c r="F667" s="6"/>
      <c r="G667" s="6"/>
    </row>
    <row r="668" spans="1:7" x14ac:dyDescent="0.25">
      <c r="A668" s="6"/>
      <c r="B668" s="6"/>
      <c r="C668" s="6"/>
      <c r="D668" s="6"/>
      <c r="E668" s="6"/>
      <c r="F668" s="6"/>
      <c r="G668" s="6"/>
    </row>
  </sheetData>
  <conditionalFormatting sqref="C3">
    <cfRule type="containsText" dxfId="31" priority="3" operator="containsText" text="Wrong Age group">
      <formula>NOT(ISERROR(SEARCH("Wrong Age group",C3)))</formula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C5:C7">
    <cfRule type="containsText" dxfId="30" priority="161" operator="containsText" text="Wrong Age group">
      <formula>NOT(ISERROR(SEARCH("Wrong Age group",C5)))</formula>
    </cfRule>
    <cfRule type="colorScale" priority="162">
      <colorScale>
        <cfvo type="min"/>
        <cfvo type="max"/>
        <color rgb="FFFF0000"/>
        <color rgb="FFFFEF9C"/>
      </colorScale>
    </cfRule>
  </conditionalFormatting>
  <conditionalFormatting sqref="C12">
    <cfRule type="containsText" dxfId="29" priority="101" operator="containsText" text="Wrong Age group">
      <formula>NOT(ISERROR(SEARCH("Wrong Age group",C12)))</formula>
    </cfRule>
    <cfRule type="colorScale" priority="102">
      <colorScale>
        <cfvo type="min"/>
        <cfvo type="max"/>
        <color rgb="FFFF0000"/>
        <color rgb="FFFFEF9C"/>
      </colorScale>
    </cfRule>
  </conditionalFormatting>
  <conditionalFormatting sqref="C17:C21">
    <cfRule type="containsText" dxfId="28" priority="230" operator="containsText" text="Wrong Age group">
      <formula>NOT(ISERROR(SEARCH("Wrong Age group",C17)))</formula>
    </cfRule>
    <cfRule type="colorScale" priority="231">
      <colorScale>
        <cfvo type="min"/>
        <cfvo type="max"/>
        <color rgb="FFFF0000"/>
        <color rgb="FFFFEF9C"/>
      </colorScale>
    </cfRule>
  </conditionalFormatting>
  <conditionalFormatting sqref="C26:C28">
    <cfRule type="containsText" dxfId="27" priority="163" operator="containsText" text="Wrong Age group">
      <formula>NOT(ISERROR(SEARCH("Wrong Age group",C26)))</formula>
    </cfRule>
    <cfRule type="colorScale" priority="164">
      <colorScale>
        <cfvo type="min"/>
        <cfvo type="max"/>
        <color rgb="FFFF0000"/>
        <color rgb="FFFFEF9C"/>
      </colorScale>
    </cfRule>
  </conditionalFormatting>
  <conditionalFormatting sqref="C33:C37">
    <cfRule type="containsText" dxfId="26" priority="235" operator="containsText" text="Wrong Age group">
      <formula>NOT(ISERROR(SEARCH("Wrong Age group",C33)))</formula>
    </cfRule>
    <cfRule type="colorScale" priority="236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landscape" horizontalDpi="4294967293" verticalDpi="4294967293" r:id="rId1"/>
  <headerFooter>
    <oddHeader>&amp;L&amp;"-,Bold"Herts County Indoor Championships  21/22 March 2026, Lee Valley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77"/>
  <sheetViews>
    <sheetView view="pageLayout" topLeftCell="A41" zoomScaleNormal="100" workbookViewId="0">
      <selection activeCell="E5" sqref="E5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28.28515625" customWidth="1"/>
    <col min="5" max="5" width="9.42578125" customWidth="1"/>
  </cols>
  <sheetData>
    <row r="1" spans="1:7" x14ac:dyDescent="0.25">
      <c r="A1" s="2" t="s">
        <v>175</v>
      </c>
      <c r="B1" s="3"/>
      <c r="C1" s="3"/>
      <c r="D1" s="3" t="s">
        <v>75</v>
      </c>
      <c r="E1" s="3"/>
      <c r="F1" s="3"/>
    </row>
    <row r="2" spans="1:7" x14ac:dyDescent="0.25">
      <c r="A2" s="3"/>
      <c r="B2" s="3" t="s">
        <v>19</v>
      </c>
      <c r="C2" s="3" t="s">
        <v>10</v>
      </c>
      <c r="D2" s="3" t="s">
        <v>31</v>
      </c>
      <c r="E2" s="3">
        <v>2014</v>
      </c>
      <c r="F2" s="9" t="s">
        <v>131</v>
      </c>
    </row>
    <row r="3" spans="1:7" x14ac:dyDescent="0.25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F3" s="3"/>
    </row>
    <row r="4" spans="1:7" x14ac:dyDescent="0.25">
      <c r="A4" s="2" t="s">
        <v>73</v>
      </c>
      <c r="B4" s="3"/>
      <c r="C4" s="3"/>
      <c r="D4" s="3"/>
      <c r="E4" s="5"/>
      <c r="F4" s="3"/>
      <c r="G4" s="3"/>
    </row>
    <row r="5" spans="1:7" x14ac:dyDescent="0.25">
      <c r="A5" s="3">
        <v>1</v>
      </c>
      <c r="B5" s="3">
        <v>12</v>
      </c>
      <c r="C5" s="6" t="str">
        <f>IF(VLOOKUP($B5,All!$A$2:$D$499,4,FALSE)="U15B",VLOOKUP($B5,All!$A$2:$D$499,2,FALSE),"Wrong Age group")</f>
        <v>Stanley Wilkinson</v>
      </c>
      <c r="D5" s="3" t="str">
        <f>VLOOKUP($B5,All!$A$2:$C$499,3,FALSE)</f>
        <v>Stevenage &amp; North Herts AC</v>
      </c>
      <c r="E5" s="5">
        <v>7.54</v>
      </c>
      <c r="F5" s="3"/>
      <c r="G5" s="3"/>
    </row>
    <row r="6" spans="1:7" x14ac:dyDescent="0.25">
      <c r="A6" s="3">
        <v>2</v>
      </c>
      <c r="B6" s="3">
        <v>9</v>
      </c>
      <c r="C6" s="6" t="str">
        <f>IF(VLOOKUP($B6,All!$A$2:$D$499,4,FALSE)="U15B",VLOOKUP($B6,All!$A$2:$D$499,2,FALSE),"Wrong Age group")</f>
        <v>Toby Wadham</v>
      </c>
      <c r="D6" s="3" t="str">
        <f>VLOOKUP($B6,All!$A$2:$C$499,3,FALSE)</f>
        <v>Watford Harriers</v>
      </c>
      <c r="E6" s="5">
        <v>7.57</v>
      </c>
      <c r="F6" s="3"/>
      <c r="G6" s="3"/>
    </row>
    <row r="7" spans="1:7" x14ac:dyDescent="0.25">
      <c r="A7" s="3">
        <v>3</v>
      </c>
      <c r="B7" s="3">
        <v>7</v>
      </c>
      <c r="C7" s="6" t="str">
        <f>IF(VLOOKUP($B7,All!$A$2:$D$499,4,FALSE)="U15B",VLOOKUP($B7,All!$A$2:$D$499,2,FALSE),"Wrong Age group")</f>
        <v>Jamie Timothy Wong</v>
      </c>
      <c r="D7" s="3" t="str">
        <f>VLOOKUP($B7,All!$A$2:$C$499,3,FALSE)</f>
        <v>St Albans Athletics Club</v>
      </c>
      <c r="E7" s="5">
        <v>7.67</v>
      </c>
      <c r="F7" s="3"/>
      <c r="G7" s="3"/>
    </row>
    <row r="8" spans="1:7" x14ac:dyDescent="0.25">
      <c r="A8" s="3">
        <v>4</v>
      </c>
      <c r="B8" s="3">
        <v>8</v>
      </c>
      <c r="C8" s="6" t="str">
        <f>IF(VLOOKUP($B8,All!$A$2:$D$499,4,FALSE)="U15B",VLOOKUP($B8,All!$A$2:$D$499,2,FALSE),"Wrong Age group")</f>
        <v>Alex Gusman</v>
      </c>
      <c r="D8" s="3" t="str">
        <f>VLOOKUP($B8,All!$A$2:$C$499,3,FALSE)</f>
        <v>Dacorum Athletics Club</v>
      </c>
      <c r="E8" s="5">
        <v>7.68</v>
      </c>
      <c r="F8" s="3"/>
      <c r="G8" s="3"/>
    </row>
    <row r="9" spans="1:7" x14ac:dyDescent="0.25">
      <c r="A9" s="3">
        <v>5</v>
      </c>
      <c r="B9" s="3">
        <v>6</v>
      </c>
      <c r="C9" s="6" t="str">
        <f>IF(VLOOKUP($B9,All!$A$2:$D$499,4,FALSE)="U15B",VLOOKUP($B9,All!$A$2:$D$499,2,FALSE),"Wrong Age group")</f>
        <v>Nathan Adeleye</v>
      </c>
      <c r="D9" s="3" t="str">
        <f>VLOOKUP($B9,All!$A$2:$C$499,3,FALSE)</f>
        <v>Herts Phoenix AC</v>
      </c>
      <c r="E9" s="5">
        <v>7.78</v>
      </c>
      <c r="F9" s="3"/>
      <c r="G9" s="3"/>
    </row>
    <row r="10" spans="1:7" x14ac:dyDescent="0.25">
      <c r="A10" s="3">
        <v>6</v>
      </c>
      <c r="B10" s="3">
        <v>13</v>
      </c>
      <c r="C10" s="6" t="str">
        <f>IF(VLOOKUP($B10,All!$A$2:$D$499,4,FALSE)="U15B",VLOOKUP($B10,All!$A$2:$D$499,2,FALSE),"Wrong Age group")</f>
        <v>Akein Kapuruge</v>
      </c>
      <c r="D10" s="3" t="str">
        <f>VLOOKUP($B10,All!$A$2:$C$499,3,FALSE)</f>
        <v>DILI Academy</v>
      </c>
      <c r="E10" s="5">
        <v>8.3000000000000007</v>
      </c>
      <c r="F10" s="3"/>
      <c r="G10" s="3"/>
    </row>
    <row r="11" spans="1:7" x14ac:dyDescent="0.25">
      <c r="A11" s="3"/>
      <c r="B11" s="3"/>
      <c r="C11" s="3"/>
      <c r="D11" s="3"/>
      <c r="E11" s="5"/>
      <c r="F11" s="3"/>
      <c r="G11" s="3"/>
    </row>
    <row r="12" spans="1:7" x14ac:dyDescent="0.25">
      <c r="A12" s="2" t="s">
        <v>173</v>
      </c>
      <c r="B12" s="3"/>
      <c r="C12" s="3"/>
      <c r="D12" s="3" t="s">
        <v>76</v>
      </c>
      <c r="E12" s="3"/>
      <c r="F12" s="3"/>
      <c r="G12" s="3"/>
    </row>
    <row r="13" spans="1:7" x14ac:dyDescent="0.25">
      <c r="A13" s="3"/>
      <c r="B13" s="3" t="s">
        <v>19</v>
      </c>
      <c r="C13" s="3" t="s">
        <v>10</v>
      </c>
      <c r="D13" s="3" t="s">
        <v>31</v>
      </c>
      <c r="E13" s="3">
        <v>2014</v>
      </c>
      <c r="F13" s="9" t="s">
        <v>94</v>
      </c>
      <c r="G13" s="3"/>
    </row>
    <row r="14" spans="1:7" x14ac:dyDescent="0.25">
      <c r="A14" s="3" t="s">
        <v>69</v>
      </c>
      <c r="B14" s="3" t="s">
        <v>70</v>
      </c>
      <c r="C14" s="3" t="s">
        <v>71</v>
      </c>
      <c r="D14" s="3" t="s">
        <v>0</v>
      </c>
      <c r="E14" s="3" t="s">
        <v>72</v>
      </c>
      <c r="F14" s="3"/>
      <c r="G14" s="3"/>
    </row>
    <row r="15" spans="1:7" x14ac:dyDescent="0.25">
      <c r="A15" s="2" t="s">
        <v>498</v>
      </c>
      <c r="B15" s="3"/>
      <c r="C15" s="3"/>
      <c r="D15" s="3"/>
      <c r="E15" s="5"/>
      <c r="F15" s="3"/>
      <c r="G15" s="3"/>
    </row>
    <row r="16" spans="1:7" x14ac:dyDescent="0.25">
      <c r="A16" s="7">
        <v>1</v>
      </c>
      <c r="B16" s="7">
        <v>12</v>
      </c>
      <c r="C16" s="30" t="str">
        <f>IF(VLOOKUP($B16,All!$A$2:$D$499,4,FALSE)="U15B",VLOOKUP($B16,All!$A$2:$D$499,2,FALSE),"Wrong Age group")</f>
        <v>Stanley Wilkinson</v>
      </c>
      <c r="D16" s="7" t="str">
        <f>VLOOKUP($B16,All!$A$2:$C$499,3,FALSE)</f>
        <v>Stevenage &amp; North Herts AC</v>
      </c>
      <c r="E16" s="66">
        <v>23.39</v>
      </c>
      <c r="F16" s="7" t="s">
        <v>501</v>
      </c>
      <c r="G16" s="3"/>
    </row>
    <row r="17" spans="1:7" x14ac:dyDescent="0.25">
      <c r="A17" s="3">
        <v>2</v>
      </c>
      <c r="B17" s="3">
        <v>52</v>
      </c>
      <c r="C17" s="6" t="str">
        <f>IF(VLOOKUP($B17,All!$A$2:$D$499,4,FALSE)="U15B",VLOOKUP($B17,All!$A$2:$D$499,2,FALSE),"Wrong Age group")</f>
        <v>Adem Djelal</v>
      </c>
      <c r="D17" s="3" t="str">
        <f>VLOOKUP($B17,All!$A$2:$C$499,3,FALSE)</f>
        <v>The HAWCS</v>
      </c>
      <c r="E17" s="5">
        <v>26.71</v>
      </c>
      <c r="F17" s="3" t="s">
        <v>502</v>
      </c>
      <c r="G17" s="3"/>
    </row>
    <row r="18" spans="1:7" x14ac:dyDescent="0.25">
      <c r="A18" s="3">
        <v>3</v>
      </c>
      <c r="B18" s="3">
        <v>15</v>
      </c>
      <c r="C18" s="6" t="str">
        <f>IF(VLOOKUP($B18,All!$A$2:$D$499,4,FALSE)="U15B",VLOOKUP($B18,All!$A$2:$D$499,2,FALSE),"Wrong Age group")</f>
        <v>Timothy Bartholomew</v>
      </c>
      <c r="D18" s="3" t="str">
        <f>VLOOKUP($B18,All!$A$2:$C$499,3,FALSE)</f>
        <v>Harrow AC</v>
      </c>
      <c r="E18" s="5" t="s">
        <v>500</v>
      </c>
      <c r="F18" s="3"/>
      <c r="G18" s="3"/>
    </row>
    <row r="19" spans="1:7" x14ac:dyDescent="0.25">
      <c r="A19" s="2" t="s">
        <v>499</v>
      </c>
      <c r="B19" s="3"/>
      <c r="C19" s="3"/>
      <c r="D19" s="3"/>
      <c r="E19" s="5"/>
      <c r="F19" s="3"/>
      <c r="G19" s="3"/>
    </row>
    <row r="20" spans="1:7" x14ac:dyDescent="0.25">
      <c r="A20" s="3">
        <v>1</v>
      </c>
      <c r="B20" s="3">
        <v>14</v>
      </c>
      <c r="C20" s="6" t="str">
        <f>IF(VLOOKUP($B20,All!$A$2:$D$499,4,FALSE)="U15B",VLOOKUP($B20,All!$A$2:$D$499,2,FALSE),"Wrong Age group")</f>
        <v>Alex Westgate</v>
      </c>
      <c r="D20" s="3" t="str">
        <f>VLOOKUP($B20,All!$A$2:$C$499,3,FALSE)</f>
        <v>Herts Phoenix AC</v>
      </c>
      <c r="E20" s="5">
        <v>24.58</v>
      </c>
      <c r="F20" s="3" t="s">
        <v>502</v>
      </c>
      <c r="G20" s="3"/>
    </row>
    <row r="21" spans="1:7" x14ac:dyDescent="0.25">
      <c r="A21" s="3">
        <v>2</v>
      </c>
      <c r="B21" s="3">
        <v>8</v>
      </c>
      <c r="C21" s="6" t="str">
        <f>IF(VLOOKUP($B21,All!$A$2:$D$499,4,FALSE)="U15B",VLOOKUP($B21,All!$A$2:$D$499,2,FALSE),"Wrong Age group")</f>
        <v>Alex Gusman</v>
      </c>
      <c r="D21" s="3" t="str">
        <f>VLOOKUP($B21,All!$A$2:$C$499,3,FALSE)</f>
        <v>Dacorum Athletics Club</v>
      </c>
      <c r="E21" s="5">
        <v>24.91</v>
      </c>
      <c r="F21" s="3" t="s">
        <v>502</v>
      </c>
      <c r="G21" s="3"/>
    </row>
    <row r="22" spans="1:7" x14ac:dyDescent="0.25">
      <c r="A22" s="3">
        <v>3</v>
      </c>
      <c r="B22" s="3">
        <v>53</v>
      </c>
      <c r="C22" s="6" t="str">
        <f>IF(VLOOKUP($B22,All!$A$2:$D$499,4,FALSE)="U15B",VLOOKUP($B22,All!$A$2:$D$499,2,FALSE),"Wrong Age group")</f>
        <v>Kane Leon Davis</v>
      </c>
      <c r="D22" s="3" t="str">
        <f>VLOOKUP($B22,All!$A$2:$C$499,3,FALSE)</f>
        <v>St Albans Athletics Club</v>
      </c>
      <c r="E22" s="5">
        <v>28.83</v>
      </c>
      <c r="F22" s="3" t="s">
        <v>504</v>
      </c>
      <c r="G22" s="3"/>
    </row>
    <row r="23" spans="1:7" x14ac:dyDescent="0.25">
      <c r="A23" s="3">
        <v>4</v>
      </c>
      <c r="B23" s="3">
        <v>6</v>
      </c>
      <c r="C23" s="6" t="str">
        <f>IF(VLOOKUP($B23,All!$A$2:$D$499,4,FALSE)="U15B",VLOOKUP($B23,All!$A$2:$D$499,2,FALSE),"Wrong Age group")</f>
        <v>Nathan Adeleye</v>
      </c>
      <c r="D23" s="3" t="str">
        <f>VLOOKUP($B23,All!$A$2:$C$499,3,FALSE)</f>
        <v>Herts Phoenix AC</v>
      </c>
      <c r="E23" s="5" t="s">
        <v>503</v>
      </c>
      <c r="F23" s="3"/>
      <c r="G23" s="3"/>
    </row>
    <row r="24" spans="1:7" x14ac:dyDescent="0.25">
      <c r="A24" s="2" t="s">
        <v>73</v>
      </c>
      <c r="B24" s="3"/>
      <c r="C24" s="3"/>
      <c r="D24" s="3"/>
      <c r="E24" s="5"/>
      <c r="F24" s="3"/>
      <c r="G24" s="3"/>
    </row>
    <row r="25" spans="1:7" x14ac:dyDescent="0.25">
      <c r="A25" s="3">
        <v>1</v>
      </c>
      <c r="B25" s="3">
        <v>12</v>
      </c>
      <c r="C25" s="6" t="str">
        <f>IF(VLOOKUP($B25,All!$A$2:$D$499,4,FALSE)="U15B",VLOOKUP($B25,All!$A$2:$D$499,2,FALSE),"Wrong Age group")</f>
        <v>Stanley Wilkinson</v>
      </c>
      <c r="D25" s="3" t="str">
        <f>VLOOKUP($B25,All!$A$2:$C$499,3,FALSE)</f>
        <v>Stevenage &amp; North Herts AC</v>
      </c>
      <c r="E25" s="5">
        <v>23.68</v>
      </c>
      <c r="F25" s="3"/>
      <c r="G25" s="3"/>
    </row>
    <row r="26" spans="1:7" x14ac:dyDescent="0.25">
      <c r="A26" s="3">
        <v>2</v>
      </c>
      <c r="B26" s="3">
        <v>8</v>
      </c>
      <c r="C26" s="6" t="str">
        <f>IF(VLOOKUP($B26,All!$A$2:$D$499,4,FALSE)="U15B",VLOOKUP($B26,All!$A$2:$D$499,2,FALSE),"Wrong Age group")</f>
        <v>Alex Gusman</v>
      </c>
      <c r="D26" s="3" t="str">
        <f>VLOOKUP($B26,All!$A$2:$C$499,3,FALSE)</f>
        <v>Dacorum Athletics Club</v>
      </c>
      <c r="E26" s="5">
        <v>25.23</v>
      </c>
      <c r="F26" s="3"/>
      <c r="G26" s="3"/>
    </row>
    <row r="27" spans="1:7" x14ac:dyDescent="0.25">
      <c r="A27" s="3">
        <v>3</v>
      </c>
      <c r="B27" s="3">
        <v>52</v>
      </c>
      <c r="C27" s="6" t="str">
        <f>IF(VLOOKUP($B27,All!$A$2:$D$499,4,FALSE)="U15B",VLOOKUP($B27,All!$A$2:$D$499,2,FALSE),"Wrong Age group")</f>
        <v>Adem Djelal</v>
      </c>
      <c r="D27" s="3" t="str">
        <f>VLOOKUP($B27,All!$A$2:$C$499,3,FALSE)</f>
        <v>The HAWCS</v>
      </c>
      <c r="E27" s="5">
        <v>26.87</v>
      </c>
      <c r="F27" s="3"/>
      <c r="G27" s="3"/>
    </row>
    <row r="28" spans="1:7" x14ac:dyDescent="0.25">
      <c r="A28" s="3">
        <v>4</v>
      </c>
      <c r="B28" s="3">
        <v>14</v>
      </c>
      <c r="C28" s="6" t="str">
        <f>IF(VLOOKUP($B28,All!$A$2:$D$499,4,FALSE)="U15B",VLOOKUP($B28,All!$A$2:$D$499,2,FALSE),"Wrong Age group")</f>
        <v>Alex Westgate</v>
      </c>
      <c r="D28" s="3" t="str">
        <f>VLOOKUP($B28,All!$A$2:$C$499,3,FALSE)</f>
        <v>Herts Phoenix AC</v>
      </c>
      <c r="E28" s="5" t="s">
        <v>505</v>
      </c>
      <c r="F28" s="3"/>
      <c r="G28" s="3"/>
    </row>
    <row r="29" spans="1:7" x14ac:dyDescent="0.25">
      <c r="A29" s="3">
        <v>5</v>
      </c>
      <c r="B29" s="3">
        <v>53</v>
      </c>
      <c r="C29" s="6" t="str">
        <f>IF(VLOOKUP($B29,All!$A$2:$D$499,4,FALSE)="U15B",VLOOKUP($B29,All!$A$2:$D$499,2,FALSE),"Wrong Age group")</f>
        <v>Kane Leon Davis</v>
      </c>
      <c r="D29" s="3" t="str">
        <f>VLOOKUP($B29,All!$A$2:$C$499,3,FALSE)</f>
        <v>St Albans Athletics Club</v>
      </c>
      <c r="E29" s="5" t="s">
        <v>500</v>
      </c>
      <c r="F29" s="3"/>
      <c r="G29" s="3"/>
    </row>
    <row r="30" spans="1:7" x14ac:dyDescent="0.25">
      <c r="A30" s="3"/>
      <c r="B30" s="3"/>
      <c r="C30" s="3"/>
      <c r="D30" s="3"/>
      <c r="E30" s="32"/>
      <c r="F30" s="3"/>
      <c r="G30" s="3"/>
    </row>
    <row r="31" spans="1:7" x14ac:dyDescent="0.25">
      <c r="A31" s="2" t="s">
        <v>174</v>
      </c>
      <c r="B31" s="3"/>
      <c r="C31" s="3"/>
      <c r="D31" s="3" t="s">
        <v>75</v>
      </c>
      <c r="E31" s="3"/>
      <c r="F31" s="3"/>
      <c r="G31" s="3"/>
    </row>
    <row r="32" spans="1:7" x14ac:dyDescent="0.25">
      <c r="A32" s="3"/>
      <c r="B32" s="3" t="s">
        <v>19</v>
      </c>
      <c r="C32" s="3" t="s">
        <v>10</v>
      </c>
      <c r="D32" s="3" t="s">
        <v>31</v>
      </c>
      <c r="E32" s="3">
        <v>2014</v>
      </c>
      <c r="F32" s="3">
        <v>37.659999999999997</v>
      </c>
      <c r="G32" s="3"/>
    </row>
    <row r="33" spans="1:7" x14ac:dyDescent="0.25">
      <c r="A33" s="3" t="s">
        <v>69</v>
      </c>
      <c r="B33" s="3" t="s">
        <v>70</v>
      </c>
      <c r="C33" s="3" t="s">
        <v>71</v>
      </c>
      <c r="D33" s="3" t="s">
        <v>0</v>
      </c>
      <c r="E33" s="3" t="s">
        <v>72</v>
      </c>
      <c r="F33" s="3"/>
      <c r="G33" s="3"/>
    </row>
    <row r="34" spans="1:7" x14ac:dyDescent="0.25">
      <c r="A34" s="7">
        <v>1</v>
      </c>
      <c r="B34" s="7">
        <v>12</v>
      </c>
      <c r="C34" s="30" t="str">
        <f>IF(VLOOKUP($B34,All!$A$2:$D$499,4,FALSE)="U15B",VLOOKUP($B34,All!$A$2:$D$499,2,FALSE),"Wrong Age group")</f>
        <v>Stanley Wilkinson</v>
      </c>
      <c r="D34" s="7" t="str">
        <f>VLOOKUP($B34,All!$A$2:$C$499,3,FALSE)</f>
        <v>Stevenage &amp; North Herts AC</v>
      </c>
      <c r="E34" s="66">
        <v>36.880000000000003</v>
      </c>
      <c r="F34" s="7" t="s">
        <v>19</v>
      </c>
      <c r="G34" s="3"/>
    </row>
    <row r="35" spans="1:7" x14ac:dyDescent="0.25">
      <c r="A35" s="3">
        <v>2</v>
      </c>
      <c r="B35" s="3">
        <v>71</v>
      </c>
      <c r="C35" s="6" t="str">
        <f>IF(VLOOKUP($B35,All!$A$2:$D$499,4,FALSE)="U15B",VLOOKUP($B35,All!$A$2:$D$499,2,FALSE),"Wrong Age group")</f>
        <v>Kyle Moffett</v>
      </c>
      <c r="D35" s="3" t="str">
        <f>VLOOKUP($B35,All!$A$2:$C$499,3,FALSE)</f>
        <v>The HAWCS</v>
      </c>
      <c r="E35" s="5">
        <v>41.2</v>
      </c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2" t="s">
        <v>176</v>
      </c>
      <c r="B37" s="3"/>
      <c r="C37" s="3"/>
      <c r="D37" s="3" t="s">
        <v>76</v>
      </c>
      <c r="E37" s="3"/>
      <c r="F37" s="3"/>
      <c r="G37" s="3"/>
    </row>
    <row r="38" spans="1:7" x14ac:dyDescent="0.25">
      <c r="A38" s="3"/>
      <c r="B38" s="3" t="s">
        <v>19</v>
      </c>
      <c r="C38" s="4" t="s">
        <v>36</v>
      </c>
      <c r="D38" s="4" t="s">
        <v>34</v>
      </c>
      <c r="E38" s="3">
        <v>2010</v>
      </c>
      <c r="F38" s="9" t="s">
        <v>40</v>
      </c>
      <c r="G38" s="3"/>
    </row>
    <row r="39" spans="1:7" x14ac:dyDescent="0.25">
      <c r="A39" s="3" t="s">
        <v>69</v>
      </c>
      <c r="B39" s="3" t="s">
        <v>70</v>
      </c>
      <c r="C39" s="3" t="s">
        <v>71</v>
      </c>
      <c r="D39" s="3" t="s">
        <v>0</v>
      </c>
      <c r="E39" s="3" t="s">
        <v>72</v>
      </c>
      <c r="F39" s="3"/>
      <c r="G39" s="3"/>
    </row>
    <row r="40" spans="1:7" x14ac:dyDescent="0.25">
      <c r="A40" s="3">
        <v>1</v>
      </c>
      <c r="B40" s="3">
        <v>92</v>
      </c>
      <c r="C40" s="6" t="str">
        <f>IF(VLOOKUP($B40,All!$A$2:$D$499,4,FALSE)="U15B",VLOOKUP($B40,All!$A$2:$D$499,2,FALSE),"Wrong Age group")</f>
        <v>Freddie Rattigan</v>
      </c>
      <c r="D40" s="3" t="str">
        <f>VLOOKUP($B40,All!$A$2:$C$499,3,FALSE)</f>
        <v>Dacorum Athletics Club</v>
      </c>
      <c r="E40" s="67">
        <v>1.6921296296296296E-3</v>
      </c>
      <c r="F40" s="3"/>
      <c r="G40" s="3"/>
    </row>
    <row r="41" spans="1:7" x14ac:dyDescent="0.25">
      <c r="A41" s="3">
        <v>2</v>
      </c>
      <c r="B41" s="3">
        <v>94</v>
      </c>
      <c r="C41" s="6" t="str">
        <f>IF(VLOOKUP($B41,All!$A$2:$D$499,4,FALSE)="U15B",VLOOKUP($B41,All!$A$2:$D$499,2,FALSE),"Wrong Age group")</f>
        <v>Zephyr MacAlister</v>
      </c>
      <c r="D41" s="3" t="str">
        <f>VLOOKUP($B41,All!$A$2:$C$499,3,FALSE)</f>
        <v>Herts Phoenix AC</v>
      </c>
      <c r="E41" s="67">
        <v>1.6967592592592592E-3</v>
      </c>
      <c r="F41" s="3"/>
      <c r="G41" s="3"/>
    </row>
    <row r="42" spans="1:7" x14ac:dyDescent="0.25">
      <c r="A42" s="3">
        <v>3</v>
      </c>
      <c r="B42" s="3">
        <v>93</v>
      </c>
      <c r="C42" s="6" t="str">
        <f>IF(VLOOKUP($B42,All!$A$2:$D$499,4,FALSE)="U15B",VLOOKUP($B42,All!$A$2:$D$499,2,FALSE),"Wrong Age group")</f>
        <v>Ashton King</v>
      </c>
      <c r="D42" s="3" t="str">
        <f>VLOOKUP($B42,All!$A$2:$C$499,3,FALSE)</f>
        <v>Stevenage &amp; North Herts AC</v>
      </c>
      <c r="E42" s="67">
        <v>1.7165509259259261E-3</v>
      </c>
      <c r="F42" s="3"/>
      <c r="G42" s="3"/>
    </row>
    <row r="43" spans="1:7" x14ac:dyDescent="0.25">
      <c r="A43" s="3">
        <v>4</v>
      </c>
      <c r="B43" s="3">
        <v>53</v>
      </c>
      <c r="C43" s="6" t="str">
        <f>IF(VLOOKUP($B43,All!$A$2:$D$499,4,FALSE)="U15B",VLOOKUP($B43,All!$A$2:$D$499,2,FALSE),"Wrong Age group")</f>
        <v>Kane Leon Davis</v>
      </c>
      <c r="D43" s="3" t="str">
        <f>VLOOKUP($B43,All!$A$2:$C$499,3,FALSE)</f>
        <v>St Albans Athletics Club</v>
      </c>
      <c r="E43" s="67">
        <v>1.7202546296296295E-3</v>
      </c>
      <c r="F43" s="3"/>
      <c r="G43" s="3"/>
    </row>
    <row r="44" spans="1:7" x14ac:dyDescent="0.25">
      <c r="A44" s="3"/>
      <c r="B44" s="3"/>
      <c r="C44" s="3"/>
      <c r="D44" s="3"/>
      <c r="E44" s="32"/>
      <c r="F44" s="3"/>
      <c r="G44" s="3"/>
    </row>
    <row r="45" spans="1:7" x14ac:dyDescent="0.25">
      <c r="A45" s="2" t="s">
        <v>177</v>
      </c>
      <c r="B45" s="3"/>
      <c r="C45" s="3"/>
      <c r="D45" s="3" t="s">
        <v>75</v>
      </c>
      <c r="E45" s="3"/>
      <c r="F45" s="3"/>
      <c r="G45" s="3"/>
    </row>
    <row r="46" spans="1:7" x14ac:dyDescent="0.25">
      <c r="A46" s="3"/>
      <c r="B46" s="3" t="s">
        <v>19</v>
      </c>
      <c r="C46" s="4" t="s">
        <v>41</v>
      </c>
      <c r="D46" s="4" t="s">
        <v>34</v>
      </c>
      <c r="E46" s="3">
        <v>2012</v>
      </c>
      <c r="F46" s="9" t="s">
        <v>42</v>
      </c>
      <c r="G46" s="3"/>
    </row>
    <row r="47" spans="1:7" x14ac:dyDescent="0.25">
      <c r="A47" s="3" t="s">
        <v>69</v>
      </c>
      <c r="B47" s="3" t="s">
        <v>70</v>
      </c>
      <c r="C47" s="3" t="s">
        <v>71</v>
      </c>
      <c r="D47" s="3" t="s">
        <v>0</v>
      </c>
      <c r="E47" s="3" t="s">
        <v>72</v>
      </c>
      <c r="F47" s="3"/>
      <c r="G47" s="3"/>
    </row>
    <row r="48" spans="1:7" x14ac:dyDescent="0.25">
      <c r="A48" s="3">
        <v>1</v>
      </c>
      <c r="B48" s="3">
        <v>113</v>
      </c>
      <c r="C48" s="6" t="str">
        <f>IF(VLOOKUP($B48,All!$A$2:$D$499,4,FALSE)="U15B",VLOOKUP($B48,All!$A$2:$D$499,2,FALSE),"Wrong Age group")</f>
        <v>Joshua Maiden</v>
      </c>
      <c r="D48" s="3" t="str">
        <f>VLOOKUP($B48,All!$A$2:$C$499,3,FALSE)</f>
        <v>Herts Phoenix AC</v>
      </c>
      <c r="E48" s="67">
        <v>3.1247685185185189E-3</v>
      </c>
      <c r="F48" s="3"/>
      <c r="G48" s="3"/>
    </row>
    <row r="49" spans="1:7" x14ac:dyDescent="0.25">
      <c r="A49" s="3"/>
      <c r="B49" s="3"/>
      <c r="C49" s="4"/>
      <c r="D49" s="4"/>
      <c r="E49" s="3"/>
      <c r="F49" s="3"/>
      <c r="G49" s="3"/>
    </row>
    <row r="50" spans="1:7" x14ac:dyDescent="0.25">
      <c r="A50" s="2" t="s">
        <v>178</v>
      </c>
      <c r="B50" s="3"/>
      <c r="C50" s="3"/>
      <c r="D50" s="3" t="s">
        <v>76</v>
      </c>
      <c r="E50" s="3"/>
      <c r="F50" s="3"/>
      <c r="G50" s="3"/>
    </row>
    <row r="51" spans="1:7" x14ac:dyDescent="0.25">
      <c r="A51" s="3"/>
      <c r="B51" s="3" t="s">
        <v>19</v>
      </c>
      <c r="C51" s="3" t="s">
        <v>7</v>
      </c>
      <c r="D51" s="3" t="s">
        <v>27</v>
      </c>
      <c r="E51" s="3">
        <v>2013</v>
      </c>
      <c r="F51" s="3">
        <v>8.4600000000000009</v>
      </c>
      <c r="G51" s="3"/>
    </row>
    <row r="52" spans="1:7" x14ac:dyDescent="0.25">
      <c r="A52" s="3" t="s">
        <v>69</v>
      </c>
      <c r="B52" s="3" t="s">
        <v>70</v>
      </c>
      <c r="C52" s="3" t="s">
        <v>71</v>
      </c>
      <c r="D52" s="3" t="s">
        <v>0</v>
      </c>
      <c r="E52" s="3" t="s">
        <v>72</v>
      </c>
      <c r="F52" s="3"/>
      <c r="G52" s="3"/>
    </row>
    <row r="53" spans="1:7" x14ac:dyDescent="0.25">
      <c r="A53" s="3">
        <v>1</v>
      </c>
      <c r="B53" s="3">
        <v>127</v>
      </c>
      <c r="C53" s="6" t="str">
        <f>IF(VLOOKUP($B53,All!$A$2:$D$499,4,FALSE)="U15B",VLOOKUP($B53,All!$A$2:$D$499,2,FALSE),"Wrong Age group")</f>
        <v>Miles Lee Boston</v>
      </c>
      <c r="D53" s="3" t="str">
        <f>VLOOKUP($B53,All!$A$2:$C$499,3,FALSE)</f>
        <v>Herts Phoenix AC</v>
      </c>
      <c r="E53" s="5">
        <v>9.52</v>
      </c>
      <c r="F53" s="3"/>
      <c r="G53" s="3"/>
    </row>
    <row r="54" spans="1:7" x14ac:dyDescent="0.25">
      <c r="A54" s="3">
        <v>2</v>
      </c>
      <c r="B54" s="3">
        <v>125</v>
      </c>
      <c r="C54" s="6" t="str">
        <f>IF(VLOOKUP($B54,All!$A$2:$D$499,4,FALSE)="U15B",VLOOKUP($B54,All!$A$2:$D$499,2,FALSE),"Wrong Age group")</f>
        <v>Abe Spike Martin</v>
      </c>
      <c r="D54" s="3" t="str">
        <f>VLOOKUP($B54,All!$A$2:$C$499,3,FALSE)</f>
        <v>Herts Phoenix AC</v>
      </c>
      <c r="E54" s="5">
        <v>9.59</v>
      </c>
      <c r="G54" s="3"/>
    </row>
    <row r="55" spans="1:7" x14ac:dyDescent="0.25">
      <c r="A55" s="3">
        <v>3</v>
      </c>
      <c r="B55" s="3">
        <v>93</v>
      </c>
      <c r="C55" s="6" t="str">
        <f>IF(VLOOKUP($B55,All!$A$2:$D$499,4,FALSE)="U15B",VLOOKUP($B55,All!$A$2:$D$499,2,FALSE),"Wrong Age group")</f>
        <v>Ashton King</v>
      </c>
      <c r="D55" s="3" t="str">
        <f>VLOOKUP($B55,All!$A$2:$C$499,3,FALSE)</f>
        <v>Stevenage &amp; North Herts AC</v>
      </c>
      <c r="E55" s="5">
        <v>10.48</v>
      </c>
      <c r="G55" s="3"/>
    </row>
    <row r="56" spans="1:7" x14ac:dyDescent="0.25">
      <c r="A56" s="3">
        <v>4</v>
      </c>
      <c r="B56" s="3">
        <v>126</v>
      </c>
      <c r="C56" s="6" t="str">
        <f>IF(VLOOKUP($B56,All!$A$2:$D$499,4,FALSE)="U15B",VLOOKUP($B56,All!$A$2:$D$499,2,FALSE),"Wrong Age group")</f>
        <v>Juan Diaz</v>
      </c>
      <c r="D56" s="3" t="str">
        <f>VLOOKUP($B56,All!$A$2:$C$499,3,FALSE)</f>
        <v>St Albans Athletics Club</v>
      </c>
      <c r="E56" s="3">
        <v>11.72</v>
      </c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  <row r="183" spans="1:7" x14ac:dyDescent="0.25">
      <c r="A183" s="3"/>
      <c r="B183" s="3"/>
      <c r="C183" s="3"/>
      <c r="D183" s="3"/>
      <c r="E183" s="3"/>
      <c r="F183" s="3"/>
      <c r="G183" s="3"/>
    </row>
    <row r="184" spans="1:7" x14ac:dyDescent="0.25">
      <c r="A184" s="3"/>
      <c r="B184" s="3"/>
      <c r="C184" s="3"/>
      <c r="D184" s="3"/>
      <c r="E184" s="3"/>
      <c r="F184" s="3"/>
      <c r="G184" s="3"/>
    </row>
    <row r="185" spans="1:7" x14ac:dyDescent="0.25">
      <c r="A185" s="3"/>
      <c r="B185" s="3"/>
      <c r="C185" s="3"/>
      <c r="D185" s="3"/>
      <c r="E185" s="3"/>
      <c r="F185" s="3"/>
      <c r="G185" s="3"/>
    </row>
    <row r="186" spans="1:7" x14ac:dyDescent="0.25">
      <c r="A186" s="3"/>
      <c r="B186" s="3"/>
      <c r="C186" s="3"/>
      <c r="D186" s="3"/>
      <c r="E186" s="3"/>
      <c r="F186" s="3"/>
      <c r="G186" s="3"/>
    </row>
    <row r="187" spans="1:7" x14ac:dyDescent="0.25">
      <c r="A187" s="3"/>
      <c r="B187" s="3"/>
      <c r="C187" s="3"/>
      <c r="D187" s="3"/>
      <c r="E187" s="3"/>
      <c r="F187" s="3"/>
      <c r="G187" s="3"/>
    </row>
    <row r="188" spans="1:7" x14ac:dyDescent="0.25">
      <c r="A188" s="3"/>
      <c r="B188" s="3"/>
      <c r="C188" s="3"/>
      <c r="D188" s="3"/>
      <c r="E188" s="3"/>
      <c r="F188" s="3"/>
      <c r="G188" s="3"/>
    </row>
    <row r="189" spans="1:7" x14ac:dyDescent="0.25">
      <c r="A189" s="3"/>
      <c r="B189" s="3"/>
      <c r="C189" s="3"/>
      <c r="D189" s="3"/>
      <c r="E189" s="3"/>
      <c r="F189" s="3"/>
      <c r="G189" s="3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/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x14ac:dyDescent="0.25">
      <c r="A193" s="3"/>
      <c r="B193" s="3"/>
      <c r="C193" s="3"/>
      <c r="D193" s="3"/>
      <c r="E193" s="3"/>
      <c r="F193" s="3"/>
      <c r="G193" s="3"/>
    </row>
    <row r="194" spans="1:7" x14ac:dyDescent="0.25">
      <c r="A194" s="3"/>
      <c r="B194" s="3"/>
      <c r="C194" s="3"/>
      <c r="D194" s="3"/>
      <c r="E194" s="3"/>
      <c r="F194" s="3"/>
      <c r="G194" s="3"/>
    </row>
    <row r="195" spans="1:7" x14ac:dyDescent="0.25">
      <c r="A195" s="3"/>
      <c r="B195" s="3"/>
      <c r="C195" s="3"/>
      <c r="D195" s="3"/>
      <c r="E195" s="3"/>
      <c r="F195" s="3"/>
      <c r="G195" s="3"/>
    </row>
    <row r="196" spans="1:7" x14ac:dyDescent="0.25">
      <c r="A196" s="3"/>
      <c r="B196" s="3"/>
      <c r="C196" s="3"/>
      <c r="D196" s="3"/>
      <c r="E196" s="3"/>
      <c r="F196" s="3"/>
      <c r="G196" s="3"/>
    </row>
    <row r="197" spans="1:7" x14ac:dyDescent="0.25">
      <c r="A197" s="3"/>
      <c r="B197" s="3"/>
      <c r="C197" s="3"/>
      <c r="D197" s="3"/>
      <c r="E197" s="3"/>
      <c r="F197" s="3"/>
      <c r="G197" s="3"/>
    </row>
    <row r="198" spans="1:7" x14ac:dyDescent="0.25">
      <c r="A198" s="3"/>
      <c r="B198" s="3"/>
      <c r="C198" s="3"/>
      <c r="D198" s="3"/>
      <c r="E198" s="3"/>
      <c r="F198" s="3"/>
      <c r="G198" s="3"/>
    </row>
    <row r="199" spans="1:7" x14ac:dyDescent="0.25">
      <c r="A199" s="3"/>
      <c r="B199" s="3"/>
      <c r="C199" s="3"/>
      <c r="D199" s="3"/>
      <c r="E199" s="3"/>
      <c r="F199" s="3"/>
      <c r="G199" s="3"/>
    </row>
    <row r="200" spans="1:7" x14ac:dyDescent="0.25">
      <c r="A200" s="3"/>
      <c r="B200" s="3"/>
      <c r="C200" s="3"/>
      <c r="D200" s="3"/>
      <c r="E200" s="3"/>
      <c r="F200" s="3"/>
      <c r="G200" s="3"/>
    </row>
    <row r="201" spans="1:7" x14ac:dyDescent="0.25">
      <c r="A201" s="3"/>
      <c r="B201" s="3"/>
      <c r="C201" s="3"/>
      <c r="D201" s="3"/>
      <c r="E201" s="3"/>
      <c r="F201" s="3"/>
      <c r="G201" s="3"/>
    </row>
    <row r="202" spans="1:7" x14ac:dyDescent="0.25">
      <c r="A202" s="3"/>
      <c r="B202" s="3"/>
      <c r="C202" s="3"/>
      <c r="D202" s="3"/>
      <c r="E202" s="3"/>
      <c r="F202" s="3"/>
      <c r="G202" s="3"/>
    </row>
    <row r="203" spans="1:7" x14ac:dyDescent="0.25">
      <c r="A203" s="3"/>
      <c r="B203" s="3"/>
      <c r="C203" s="3"/>
      <c r="D203" s="3"/>
      <c r="E203" s="3"/>
      <c r="F203" s="3"/>
      <c r="G203" s="3"/>
    </row>
    <row r="204" spans="1:7" x14ac:dyDescent="0.25">
      <c r="A204" s="3"/>
      <c r="B204" s="3"/>
      <c r="C204" s="3"/>
      <c r="D204" s="3"/>
      <c r="E204" s="3"/>
      <c r="F204" s="3"/>
      <c r="G204" s="3"/>
    </row>
    <row r="205" spans="1:7" x14ac:dyDescent="0.25">
      <c r="A205" s="3"/>
      <c r="B205" s="3"/>
      <c r="C205" s="3"/>
      <c r="D205" s="3"/>
      <c r="E205" s="3"/>
      <c r="F205" s="3"/>
      <c r="G205" s="3"/>
    </row>
    <row r="206" spans="1:7" x14ac:dyDescent="0.25">
      <c r="A206" s="3"/>
      <c r="B206" s="3"/>
      <c r="C206" s="3"/>
      <c r="D206" s="3"/>
      <c r="E206" s="3"/>
      <c r="F206" s="3"/>
      <c r="G206" s="3"/>
    </row>
    <row r="207" spans="1:7" x14ac:dyDescent="0.25">
      <c r="A207" s="3"/>
      <c r="B207" s="3"/>
      <c r="C207" s="3"/>
      <c r="D207" s="3"/>
      <c r="E207" s="3"/>
      <c r="F207" s="3"/>
      <c r="G207" s="3"/>
    </row>
    <row r="208" spans="1:7" x14ac:dyDescent="0.25">
      <c r="A208" s="3"/>
      <c r="B208" s="3"/>
      <c r="C208" s="3"/>
      <c r="D208" s="3"/>
      <c r="E208" s="3"/>
      <c r="F208" s="3"/>
      <c r="G208" s="3"/>
    </row>
    <row r="209" spans="1:7" x14ac:dyDescent="0.25">
      <c r="A209" s="3"/>
      <c r="B209" s="3"/>
      <c r="C209" s="3"/>
      <c r="D209" s="3"/>
      <c r="E209" s="3"/>
      <c r="F209" s="3"/>
      <c r="G209" s="3"/>
    </row>
    <row r="210" spans="1:7" x14ac:dyDescent="0.25">
      <c r="A210" s="3"/>
      <c r="B210" s="3"/>
      <c r="C210" s="3"/>
      <c r="D210" s="3"/>
      <c r="E210" s="3"/>
      <c r="F210" s="3"/>
      <c r="G210" s="3"/>
    </row>
    <row r="211" spans="1:7" x14ac:dyDescent="0.25">
      <c r="A211" s="3"/>
      <c r="B211" s="3"/>
      <c r="C211" s="3"/>
      <c r="D211" s="3"/>
      <c r="E211" s="3"/>
      <c r="F211" s="3"/>
      <c r="G211" s="3"/>
    </row>
    <row r="212" spans="1:7" x14ac:dyDescent="0.25">
      <c r="A212" s="3"/>
      <c r="B212" s="3"/>
      <c r="C212" s="3"/>
      <c r="D212" s="3"/>
      <c r="E212" s="3"/>
      <c r="F212" s="3"/>
      <c r="G212" s="3"/>
    </row>
    <row r="213" spans="1:7" x14ac:dyDescent="0.25">
      <c r="A213" s="3"/>
      <c r="B213" s="3"/>
      <c r="C213" s="3"/>
      <c r="D213" s="3"/>
      <c r="E213" s="3"/>
      <c r="F213" s="3"/>
      <c r="G213" s="3"/>
    </row>
    <row r="214" spans="1:7" x14ac:dyDescent="0.25">
      <c r="A214" s="3"/>
      <c r="B214" s="3"/>
      <c r="C214" s="3"/>
      <c r="D214" s="3"/>
      <c r="E214" s="3"/>
      <c r="F214" s="3"/>
      <c r="G214" s="3"/>
    </row>
    <row r="215" spans="1:7" x14ac:dyDescent="0.25">
      <c r="A215" s="3"/>
      <c r="B215" s="3"/>
      <c r="C215" s="3"/>
      <c r="D215" s="3"/>
      <c r="E215" s="3"/>
      <c r="F215" s="3"/>
      <c r="G215" s="3"/>
    </row>
    <row r="216" spans="1:7" x14ac:dyDescent="0.25">
      <c r="A216" s="3"/>
      <c r="B216" s="3"/>
      <c r="C216" s="3"/>
      <c r="D216" s="3"/>
      <c r="E216" s="3"/>
      <c r="F216" s="3"/>
      <c r="G216" s="3"/>
    </row>
    <row r="217" spans="1:7" x14ac:dyDescent="0.25">
      <c r="A217" s="3"/>
      <c r="B217" s="3"/>
      <c r="C217" s="3"/>
      <c r="D217" s="3"/>
      <c r="E217" s="3"/>
      <c r="F217" s="3"/>
      <c r="G217" s="3"/>
    </row>
    <row r="218" spans="1:7" x14ac:dyDescent="0.25">
      <c r="A218" s="3"/>
      <c r="B218" s="3"/>
      <c r="C218" s="3"/>
      <c r="D218" s="3"/>
      <c r="E218" s="3"/>
      <c r="F218" s="3"/>
      <c r="G218" s="3"/>
    </row>
    <row r="219" spans="1:7" x14ac:dyDescent="0.25">
      <c r="A219" s="3"/>
      <c r="B219" s="3"/>
      <c r="C219" s="3"/>
      <c r="D219" s="3"/>
      <c r="E219" s="3"/>
      <c r="F219" s="3"/>
      <c r="G219" s="3"/>
    </row>
    <row r="220" spans="1:7" x14ac:dyDescent="0.25">
      <c r="A220" s="3"/>
      <c r="B220" s="3"/>
      <c r="C220" s="3"/>
      <c r="D220" s="3"/>
      <c r="E220" s="3"/>
      <c r="F220" s="3"/>
      <c r="G220" s="3"/>
    </row>
    <row r="221" spans="1:7" x14ac:dyDescent="0.25">
      <c r="A221" s="3"/>
      <c r="B221" s="3"/>
      <c r="C221" s="3"/>
      <c r="D221" s="3"/>
      <c r="E221" s="3"/>
      <c r="F221" s="3"/>
      <c r="G221" s="3"/>
    </row>
    <row r="222" spans="1:7" x14ac:dyDescent="0.25">
      <c r="A222" s="3"/>
      <c r="B222" s="3"/>
      <c r="C222" s="3"/>
      <c r="D222" s="3"/>
      <c r="E222" s="3"/>
      <c r="F222" s="3"/>
      <c r="G222" s="3"/>
    </row>
    <row r="223" spans="1:7" x14ac:dyDescent="0.25">
      <c r="A223" s="3"/>
      <c r="B223" s="3"/>
      <c r="C223" s="3"/>
      <c r="D223" s="3"/>
      <c r="E223" s="3"/>
      <c r="F223" s="3"/>
      <c r="G223" s="3"/>
    </row>
    <row r="224" spans="1:7" x14ac:dyDescent="0.25">
      <c r="A224" s="3"/>
      <c r="B224" s="3"/>
      <c r="C224" s="3"/>
      <c r="D224" s="3"/>
      <c r="E224" s="3"/>
      <c r="F224" s="3"/>
      <c r="G224" s="3"/>
    </row>
    <row r="225" spans="1:7" x14ac:dyDescent="0.25">
      <c r="A225" s="3"/>
      <c r="B225" s="3"/>
      <c r="C225" s="3"/>
      <c r="D225" s="3"/>
      <c r="E225" s="3"/>
      <c r="F225" s="3"/>
      <c r="G225" s="3"/>
    </row>
    <row r="226" spans="1:7" x14ac:dyDescent="0.25">
      <c r="A226" s="3"/>
      <c r="B226" s="3"/>
      <c r="C226" s="3"/>
      <c r="D226" s="3"/>
      <c r="E226" s="3"/>
      <c r="F226" s="3"/>
      <c r="G226" s="3"/>
    </row>
    <row r="227" spans="1:7" x14ac:dyDescent="0.25">
      <c r="A227" s="3"/>
      <c r="B227" s="3"/>
      <c r="C227" s="3"/>
      <c r="D227" s="3"/>
      <c r="E227" s="3"/>
      <c r="F227" s="3"/>
      <c r="G227" s="3"/>
    </row>
    <row r="228" spans="1:7" x14ac:dyDescent="0.25">
      <c r="A228" s="3"/>
      <c r="B228" s="3"/>
      <c r="C228" s="3"/>
      <c r="D228" s="3"/>
      <c r="E228" s="3"/>
      <c r="F228" s="3"/>
      <c r="G228" s="3"/>
    </row>
    <row r="229" spans="1:7" x14ac:dyDescent="0.25">
      <c r="A229" s="3"/>
      <c r="B229" s="3"/>
      <c r="C229" s="3"/>
      <c r="D229" s="3"/>
      <c r="E229" s="3"/>
      <c r="F229" s="3"/>
      <c r="G229" s="3"/>
    </row>
    <row r="230" spans="1:7" x14ac:dyDescent="0.25">
      <c r="A230" s="3"/>
      <c r="B230" s="3"/>
      <c r="C230" s="3"/>
      <c r="D230" s="3"/>
      <c r="E230" s="3"/>
      <c r="F230" s="3"/>
      <c r="G230" s="3"/>
    </row>
    <row r="231" spans="1:7" x14ac:dyDescent="0.25">
      <c r="A231" s="3"/>
      <c r="B231" s="3"/>
      <c r="C231" s="3"/>
      <c r="D231" s="3"/>
      <c r="E231" s="3"/>
      <c r="F231" s="3"/>
      <c r="G231" s="3"/>
    </row>
    <row r="232" spans="1:7" x14ac:dyDescent="0.25">
      <c r="A232" s="3"/>
      <c r="B232" s="3"/>
      <c r="C232" s="3"/>
      <c r="D232" s="3"/>
      <c r="E232" s="3"/>
      <c r="F232" s="3"/>
      <c r="G232" s="3"/>
    </row>
    <row r="233" spans="1:7" x14ac:dyDescent="0.25">
      <c r="A233" s="3"/>
      <c r="B233" s="3"/>
      <c r="C233" s="3"/>
      <c r="D233" s="3"/>
      <c r="E233" s="3"/>
      <c r="F233" s="3"/>
      <c r="G233" s="3"/>
    </row>
    <row r="234" spans="1:7" x14ac:dyDescent="0.25">
      <c r="A234" s="3"/>
      <c r="B234" s="3"/>
      <c r="C234" s="3"/>
      <c r="D234" s="3"/>
      <c r="E234" s="3"/>
      <c r="F234" s="3"/>
      <c r="G234" s="3"/>
    </row>
    <row r="235" spans="1:7" x14ac:dyDescent="0.25">
      <c r="A235" s="3"/>
      <c r="B235" s="3"/>
      <c r="C235" s="3"/>
      <c r="D235" s="3"/>
      <c r="E235" s="3"/>
      <c r="F235" s="3"/>
      <c r="G235" s="3"/>
    </row>
    <row r="236" spans="1:7" x14ac:dyDescent="0.25">
      <c r="A236" s="3"/>
      <c r="B236" s="3"/>
      <c r="C236" s="3"/>
      <c r="D236" s="3"/>
      <c r="E236" s="3"/>
      <c r="F236" s="3"/>
      <c r="G236" s="3"/>
    </row>
    <row r="237" spans="1:7" x14ac:dyDescent="0.25">
      <c r="A237" s="3"/>
      <c r="B237" s="3"/>
      <c r="C237" s="3"/>
      <c r="D237" s="3"/>
      <c r="E237" s="3"/>
      <c r="F237" s="3"/>
      <c r="G237" s="3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/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x14ac:dyDescent="0.25">
      <c r="A241" s="3"/>
      <c r="B241" s="3"/>
      <c r="C241" s="3"/>
      <c r="D241" s="3"/>
      <c r="E241" s="3"/>
      <c r="F241" s="3"/>
      <c r="G241" s="3"/>
    </row>
    <row r="242" spans="1:7" x14ac:dyDescent="0.25">
      <c r="A242" s="3"/>
      <c r="B242" s="3"/>
      <c r="C242" s="3"/>
      <c r="D242" s="3"/>
      <c r="E242" s="3"/>
      <c r="F242" s="3"/>
      <c r="G242" s="3"/>
    </row>
    <row r="243" spans="1:7" x14ac:dyDescent="0.25">
      <c r="A243" s="3"/>
      <c r="B243" s="3"/>
      <c r="C243" s="3"/>
      <c r="D243" s="3"/>
      <c r="E243" s="3"/>
      <c r="F243" s="3"/>
      <c r="G243" s="3"/>
    </row>
    <row r="244" spans="1:7" x14ac:dyDescent="0.25">
      <c r="A244" s="3"/>
      <c r="B244" s="3"/>
      <c r="C244" s="3"/>
      <c r="D244" s="3"/>
      <c r="E244" s="3"/>
      <c r="F244" s="3"/>
      <c r="G244" s="3"/>
    </row>
    <row r="245" spans="1:7" x14ac:dyDescent="0.25">
      <c r="A245" s="3"/>
      <c r="B245" s="3"/>
      <c r="C245" s="3"/>
      <c r="D245" s="3"/>
      <c r="E245" s="3"/>
      <c r="F245" s="3"/>
      <c r="G245" s="3"/>
    </row>
    <row r="246" spans="1:7" x14ac:dyDescent="0.25">
      <c r="A246" s="3"/>
      <c r="B246" s="3"/>
      <c r="C246" s="3"/>
      <c r="D246" s="3"/>
      <c r="E246" s="3"/>
      <c r="F246" s="3"/>
      <c r="G246" s="3"/>
    </row>
    <row r="247" spans="1:7" x14ac:dyDescent="0.25">
      <c r="A247" s="3"/>
      <c r="B247" s="3"/>
      <c r="C247" s="3"/>
      <c r="D247" s="3"/>
      <c r="E247" s="3"/>
      <c r="F247" s="3"/>
      <c r="G247" s="3"/>
    </row>
    <row r="248" spans="1:7" x14ac:dyDescent="0.25">
      <c r="A248" s="3"/>
      <c r="B248" s="3"/>
      <c r="C248" s="3"/>
      <c r="D248" s="3"/>
      <c r="E248" s="3"/>
      <c r="F248" s="3"/>
      <c r="G248" s="3"/>
    </row>
    <row r="249" spans="1:7" x14ac:dyDescent="0.25">
      <c r="A249" s="3"/>
      <c r="B249" s="3"/>
      <c r="C249" s="3"/>
      <c r="D249" s="3"/>
      <c r="E249" s="3"/>
      <c r="F249" s="3"/>
      <c r="G249" s="3"/>
    </row>
    <row r="250" spans="1:7" x14ac:dyDescent="0.25">
      <c r="A250" s="3"/>
      <c r="B250" s="3"/>
      <c r="C250" s="3"/>
      <c r="D250" s="3"/>
      <c r="E250" s="3"/>
      <c r="F250" s="3"/>
      <c r="G250" s="3"/>
    </row>
    <row r="251" spans="1:7" x14ac:dyDescent="0.25">
      <c r="A251" s="3"/>
      <c r="B251" s="3"/>
      <c r="C251" s="3"/>
      <c r="D251" s="3"/>
      <c r="E251" s="3"/>
      <c r="F251" s="3"/>
      <c r="G251" s="3"/>
    </row>
    <row r="252" spans="1:7" x14ac:dyDescent="0.25">
      <c r="A252" s="3"/>
      <c r="B252" s="3"/>
      <c r="C252" s="3"/>
      <c r="D252" s="3"/>
      <c r="E252" s="3"/>
      <c r="F252" s="3"/>
      <c r="G252" s="3"/>
    </row>
    <row r="253" spans="1:7" x14ac:dyDescent="0.25">
      <c r="A253" s="3"/>
      <c r="B253" s="3"/>
      <c r="C253" s="3"/>
      <c r="D253" s="3"/>
      <c r="E253" s="3"/>
      <c r="F253" s="3"/>
      <c r="G253" s="3"/>
    </row>
    <row r="254" spans="1:7" x14ac:dyDescent="0.25">
      <c r="A254" s="3"/>
      <c r="B254" s="3"/>
      <c r="C254" s="3"/>
      <c r="D254" s="3"/>
      <c r="E254" s="3"/>
      <c r="F254" s="3"/>
      <c r="G254" s="3"/>
    </row>
    <row r="255" spans="1:7" x14ac:dyDescent="0.25">
      <c r="A255" s="3"/>
      <c r="B255" s="3"/>
      <c r="C255" s="3"/>
      <c r="D255" s="3"/>
      <c r="E255" s="3"/>
      <c r="F255" s="3"/>
      <c r="G255" s="3"/>
    </row>
    <row r="256" spans="1:7" x14ac:dyDescent="0.25">
      <c r="A256" s="3"/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3"/>
      <c r="B258" s="3"/>
      <c r="C258" s="3"/>
      <c r="D258" s="3"/>
      <c r="E258" s="3"/>
      <c r="F258" s="3"/>
      <c r="G258" s="3"/>
    </row>
    <row r="259" spans="1:7" x14ac:dyDescent="0.25">
      <c r="A259" s="3"/>
      <c r="B259" s="3"/>
      <c r="C259" s="3"/>
      <c r="D259" s="3"/>
      <c r="E259" s="3"/>
      <c r="F259" s="3"/>
      <c r="G259" s="3"/>
    </row>
    <row r="260" spans="1:7" x14ac:dyDescent="0.25">
      <c r="A260" s="3"/>
      <c r="B260" s="3"/>
      <c r="C260" s="3"/>
      <c r="D260" s="3"/>
      <c r="E260" s="3"/>
      <c r="F260" s="3"/>
      <c r="G260" s="3"/>
    </row>
    <row r="261" spans="1:7" x14ac:dyDescent="0.25">
      <c r="A261" s="3"/>
      <c r="B261" s="3"/>
      <c r="C261" s="3"/>
      <c r="D261" s="3"/>
      <c r="E261" s="3"/>
      <c r="F261" s="3"/>
      <c r="G261" s="3"/>
    </row>
    <row r="262" spans="1:7" x14ac:dyDescent="0.25">
      <c r="A262" s="3"/>
      <c r="B262" s="3"/>
      <c r="C262" s="3"/>
      <c r="D262" s="3"/>
      <c r="E262" s="3"/>
      <c r="F262" s="3"/>
      <c r="G262" s="3"/>
    </row>
    <row r="263" spans="1:7" x14ac:dyDescent="0.25">
      <c r="A263" s="3"/>
      <c r="B263" s="3"/>
      <c r="C263" s="3"/>
      <c r="D263" s="3"/>
      <c r="E263" s="3"/>
      <c r="F263" s="3"/>
      <c r="G263" s="3"/>
    </row>
    <row r="264" spans="1:7" x14ac:dyDescent="0.25">
      <c r="A264" s="3"/>
      <c r="B264" s="3"/>
      <c r="C264" s="3"/>
      <c r="D264" s="3"/>
      <c r="E264" s="3"/>
      <c r="F264" s="3"/>
      <c r="G264" s="3"/>
    </row>
    <row r="265" spans="1:7" x14ac:dyDescent="0.25">
      <c r="A265" s="3"/>
      <c r="B265" s="3"/>
      <c r="C265" s="3"/>
      <c r="D265" s="3"/>
      <c r="E265" s="3"/>
      <c r="F265" s="3"/>
      <c r="G265" s="3"/>
    </row>
    <row r="266" spans="1:7" x14ac:dyDescent="0.25">
      <c r="A266" s="3"/>
      <c r="B266" s="3"/>
      <c r="C266" s="3"/>
      <c r="D266" s="3"/>
      <c r="E266" s="3"/>
      <c r="F266" s="3"/>
      <c r="G266" s="3"/>
    </row>
    <row r="267" spans="1:7" x14ac:dyDescent="0.25">
      <c r="A267" s="3"/>
      <c r="B267" s="3"/>
      <c r="C267" s="3"/>
      <c r="D267" s="3"/>
      <c r="E267" s="3"/>
      <c r="F267" s="3"/>
      <c r="G267" s="3"/>
    </row>
    <row r="268" spans="1:7" x14ac:dyDescent="0.25">
      <c r="A268" s="3"/>
      <c r="B268" s="3"/>
      <c r="C268" s="3"/>
      <c r="D268" s="3"/>
      <c r="E268" s="3"/>
      <c r="F268" s="3"/>
      <c r="G268" s="3"/>
    </row>
    <row r="269" spans="1:7" x14ac:dyDescent="0.25">
      <c r="A269" s="3"/>
      <c r="B269" s="3"/>
      <c r="C269" s="3"/>
      <c r="D269" s="3"/>
      <c r="E269" s="3"/>
      <c r="F269" s="3"/>
      <c r="G269" s="3"/>
    </row>
    <row r="270" spans="1:7" x14ac:dyDescent="0.25">
      <c r="A270" s="3"/>
      <c r="B270" s="3"/>
      <c r="C270" s="3"/>
      <c r="D270" s="3"/>
      <c r="E270" s="3"/>
      <c r="F270" s="3"/>
      <c r="G270" s="3"/>
    </row>
    <row r="271" spans="1:7" x14ac:dyDescent="0.25">
      <c r="A271" s="3"/>
      <c r="B271" s="3"/>
      <c r="C271" s="3"/>
      <c r="D271" s="3"/>
      <c r="E271" s="3"/>
      <c r="F271" s="3"/>
      <c r="G271" s="3"/>
    </row>
    <row r="272" spans="1:7" x14ac:dyDescent="0.25">
      <c r="A272" s="3"/>
      <c r="B272" s="3"/>
      <c r="C272" s="3"/>
      <c r="D272" s="3"/>
      <c r="E272" s="3"/>
      <c r="F272" s="3"/>
      <c r="G272" s="3"/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3"/>
      <c r="B274" s="3"/>
      <c r="C274" s="3"/>
      <c r="D274" s="3"/>
      <c r="E274" s="3"/>
      <c r="F274" s="3"/>
      <c r="G274" s="3"/>
    </row>
    <row r="275" spans="1:7" x14ac:dyDescent="0.25">
      <c r="A275" s="3"/>
      <c r="B275" s="3"/>
      <c r="C275" s="3"/>
      <c r="D275" s="3"/>
      <c r="E275" s="3"/>
      <c r="F275" s="3"/>
      <c r="G275" s="3"/>
    </row>
    <row r="276" spans="1:7" x14ac:dyDescent="0.25">
      <c r="A276" s="3"/>
      <c r="B276" s="3"/>
      <c r="C276" s="3"/>
      <c r="D276" s="3"/>
      <c r="E276" s="3"/>
      <c r="F276" s="3"/>
      <c r="G276" s="3"/>
    </row>
    <row r="277" spans="1:7" x14ac:dyDescent="0.25">
      <c r="A277" s="3"/>
      <c r="B277" s="3"/>
      <c r="C277" s="3"/>
      <c r="D277" s="3"/>
      <c r="E277" s="3"/>
      <c r="F277" s="3"/>
      <c r="G277" s="3"/>
    </row>
    <row r="278" spans="1:7" x14ac:dyDescent="0.25">
      <c r="A278" s="3"/>
      <c r="B278" s="3"/>
      <c r="C278" s="3"/>
      <c r="D278" s="3"/>
      <c r="E278" s="3"/>
      <c r="F278" s="3"/>
      <c r="G278" s="3"/>
    </row>
    <row r="279" spans="1:7" x14ac:dyDescent="0.25">
      <c r="A279" s="3"/>
      <c r="B279" s="3"/>
      <c r="C279" s="3"/>
      <c r="D279" s="3"/>
      <c r="E279" s="3"/>
      <c r="F279" s="3"/>
      <c r="G279" s="3"/>
    </row>
    <row r="280" spans="1:7" x14ac:dyDescent="0.25">
      <c r="A280" s="3"/>
      <c r="B280" s="3"/>
      <c r="C280" s="3"/>
      <c r="D280" s="3"/>
      <c r="E280" s="3"/>
      <c r="F280" s="3"/>
      <c r="G280" s="3"/>
    </row>
    <row r="281" spans="1:7" x14ac:dyDescent="0.25">
      <c r="A281" s="3"/>
      <c r="B281" s="3"/>
      <c r="C281" s="3"/>
      <c r="D281" s="3"/>
      <c r="E281" s="3"/>
      <c r="F281" s="3"/>
      <c r="G281" s="3"/>
    </row>
    <row r="282" spans="1:7" x14ac:dyDescent="0.25">
      <c r="A282" s="3"/>
      <c r="B282" s="3"/>
      <c r="C282" s="3"/>
      <c r="D282" s="3"/>
      <c r="E282" s="3"/>
      <c r="F282" s="3"/>
      <c r="G282" s="3"/>
    </row>
    <row r="283" spans="1:7" x14ac:dyDescent="0.25">
      <c r="A283" s="3"/>
      <c r="B283" s="3"/>
      <c r="C283" s="3"/>
      <c r="D283" s="3"/>
      <c r="E283" s="3"/>
      <c r="F283" s="3"/>
      <c r="G283" s="3"/>
    </row>
    <row r="284" spans="1:7" x14ac:dyDescent="0.25">
      <c r="A284" s="3"/>
      <c r="B284" s="3"/>
      <c r="C284" s="3"/>
      <c r="D284" s="3"/>
      <c r="E284" s="3"/>
      <c r="F284" s="3"/>
      <c r="G284" s="3"/>
    </row>
    <row r="285" spans="1:7" x14ac:dyDescent="0.25">
      <c r="A285" s="3"/>
      <c r="B285" s="3"/>
      <c r="C285" s="3"/>
      <c r="D285" s="3"/>
      <c r="E285" s="3"/>
      <c r="F285" s="3"/>
      <c r="G285" s="3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/>
      <c r="B287" s="3"/>
      <c r="C287" s="3"/>
      <c r="D287" s="3"/>
      <c r="E287" s="3"/>
      <c r="F287" s="3"/>
      <c r="G287" s="3"/>
    </row>
    <row r="288" spans="1:7" x14ac:dyDescent="0.25">
      <c r="A288" s="3"/>
      <c r="B288" s="3"/>
      <c r="C288" s="3"/>
      <c r="D288" s="3"/>
      <c r="E288" s="3"/>
      <c r="F288" s="3"/>
      <c r="G288" s="3"/>
    </row>
    <row r="289" spans="1:7" x14ac:dyDescent="0.25">
      <c r="A289" s="3"/>
      <c r="B289" s="3"/>
      <c r="C289" s="3"/>
      <c r="D289" s="3"/>
      <c r="E289" s="3"/>
      <c r="F289" s="3"/>
      <c r="G289" s="3"/>
    </row>
    <row r="290" spans="1:7" x14ac:dyDescent="0.25">
      <c r="A290" s="3"/>
      <c r="B290" s="3"/>
      <c r="C290" s="3"/>
      <c r="D290" s="3"/>
      <c r="E290" s="3"/>
      <c r="F290" s="3"/>
      <c r="G290" s="3"/>
    </row>
    <row r="291" spans="1:7" x14ac:dyDescent="0.25">
      <c r="A291" s="3"/>
      <c r="B291" s="3"/>
      <c r="C291" s="3"/>
      <c r="D291" s="3"/>
      <c r="E291" s="3"/>
      <c r="F291" s="3"/>
      <c r="G291" s="3"/>
    </row>
    <row r="292" spans="1:7" x14ac:dyDescent="0.25">
      <c r="A292" s="3"/>
      <c r="B292" s="3"/>
      <c r="C292" s="3"/>
      <c r="D292" s="3"/>
      <c r="E292" s="3"/>
      <c r="F292" s="3"/>
      <c r="G292" s="3"/>
    </row>
    <row r="293" spans="1:7" x14ac:dyDescent="0.25">
      <c r="A293" s="3"/>
      <c r="B293" s="3"/>
      <c r="C293" s="3"/>
      <c r="D293" s="3"/>
      <c r="E293" s="3"/>
      <c r="F293" s="3"/>
      <c r="G293" s="3"/>
    </row>
    <row r="294" spans="1:7" x14ac:dyDescent="0.25">
      <c r="A294" s="3"/>
      <c r="B294" s="3"/>
      <c r="C294" s="3"/>
      <c r="D294" s="3"/>
      <c r="E294" s="3"/>
      <c r="F294" s="3"/>
      <c r="G294" s="3"/>
    </row>
    <row r="295" spans="1:7" x14ac:dyDescent="0.25">
      <c r="A295" s="3"/>
      <c r="B295" s="3"/>
      <c r="C295" s="3"/>
      <c r="D295" s="3"/>
      <c r="E295" s="3"/>
      <c r="F295" s="3"/>
      <c r="G295" s="3"/>
    </row>
    <row r="296" spans="1:7" x14ac:dyDescent="0.25">
      <c r="A296" s="3"/>
      <c r="B296" s="3"/>
      <c r="C296" s="3"/>
      <c r="D296" s="3"/>
      <c r="E296" s="3"/>
      <c r="F296" s="3"/>
      <c r="G296" s="3"/>
    </row>
    <row r="297" spans="1:7" x14ac:dyDescent="0.25">
      <c r="A297" s="3"/>
      <c r="B297" s="3"/>
      <c r="C297" s="3"/>
      <c r="D297" s="3"/>
      <c r="E297" s="3"/>
      <c r="F297" s="3"/>
      <c r="G297" s="3"/>
    </row>
    <row r="298" spans="1:7" x14ac:dyDescent="0.25">
      <c r="A298" s="3"/>
      <c r="B298" s="3"/>
      <c r="C298" s="3"/>
      <c r="D298" s="3"/>
      <c r="E298" s="3"/>
      <c r="F298" s="3"/>
      <c r="G298" s="3"/>
    </row>
    <row r="299" spans="1:7" x14ac:dyDescent="0.25">
      <c r="A299" s="3"/>
      <c r="B299" s="3"/>
      <c r="C299" s="3"/>
      <c r="D299" s="3"/>
      <c r="E299" s="3"/>
      <c r="F299" s="3"/>
      <c r="G299" s="3"/>
    </row>
    <row r="300" spans="1:7" x14ac:dyDescent="0.25">
      <c r="A300" s="3"/>
      <c r="B300" s="3"/>
      <c r="C300" s="3"/>
      <c r="D300" s="3"/>
      <c r="E300" s="3"/>
      <c r="F300" s="3"/>
      <c r="G300" s="3"/>
    </row>
    <row r="301" spans="1:7" x14ac:dyDescent="0.25">
      <c r="A301" s="3"/>
      <c r="B301" s="3"/>
      <c r="C301" s="3"/>
      <c r="D301" s="3"/>
      <c r="E301" s="3"/>
      <c r="F301" s="3"/>
      <c r="G301" s="3"/>
    </row>
    <row r="302" spans="1:7" x14ac:dyDescent="0.25">
      <c r="A302" s="3"/>
      <c r="B302" s="3"/>
      <c r="C302" s="3"/>
      <c r="D302" s="3"/>
      <c r="E302" s="3"/>
      <c r="F302" s="3"/>
      <c r="G302" s="3"/>
    </row>
    <row r="303" spans="1:7" x14ac:dyDescent="0.25">
      <c r="A303" s="3"/>
      <c r="B303" s="3"/>
      <c r="C303" s="3"/>
      <c r="D303" s="3"/>
      <c r="E303" s="3"/>
      <c r="F303" s="3"/>
      <c r="G303" s="3"/>
    </row>
    <row r="304" spans="1:7" x14ac:dyDescent="0.25">
      <c r="A304" s="3"/>
      <c r="B304" s="3"/>
      <c r="C304" s="3"/>
      <c r="D304" s="3"/>
      <c r="E304" s="3"/>
      <c r="F304" s="3"/>
      <c r="G304" s="3"/>
    </row>
    <row r="305" spans="1:7" x14ac:dyDescent="0.25">
      <c r="A305" s="3"/>
      <c r="B305" s="3"/>
      <c r="C305" s="3"/>
      <c r="D305" s="3"/>
      <c r="E305" s="3"/>
      <c r="F305" s="3"/>
      <c r="G305" s="3"/>
    </row>
    <row r="306" spans="1:7" x14ac:dyDescent="0.25">
      <c r="A306" s="3"/>
      <c r="B306" s="3"/>
      <c r="C306" s="3"/>
      <c r="D306" s="3"/>
      <c r="E306" s="3"/>
      <c r="F306" s="3"/>
      <c r="G306" s="3"/>
    </row>
    <row r="307" spans="1:7" x14ac:dyDescent="0.25">
      <c r="A307" s="3"/>
      <c r="B307" s="3"/>
      <c r="C307" s="3"/>
      <c r="D307" s="3"/>
      <c r="E307" s="3"/>
      <c r="F307" s="3"/>
      <c r="G307" s="3"/>
    </row>
    <row r="308" spans="1:7" x14ac:dyDescent="0.25">
      <c r="A308" s="3"/>
      <c r="B308" s="3"/>
      <c r="C308" s="3"/>
      <c r="D308" s="3"/>
      <c r="E308" s="3"/>
      <c r="F308" s="3"/>
      <c r="G308" s="3"/>
    </row>
    <row r="309" spans="1:7" x14ac:dyDescent="0.25">
      <c r="A309" s="3"/>
      <c r="B309" s="3"/>
      <c r="C309" s="3"/>
      <c r="D309" s="3"/>
      <c r="E309" s="3"/>
      <c r="F309" s="3"/>
      <c r="G309" s="3"/>
    </row>
    <row r="310" spans="1:7" x14ac:dyDescent="0.25">
      <c r="A310" s="3"/>
      <c r="B310" s="3"/>
      <c r="C310" s="3"/>
      <c r="D310" s="3"/>
      <c r="E310" s="3"/>
      <c r="F310" s="3"/>
      <c r="G310" s="3"/>
    </row>
    <row r="311" spans="1:7" x14ac:dyDescent="0.25">
      <c r="A311" s="3"/>
      <c r="B311" s="3"/>
      <c r="C311" s="3"/>
      <c r="D311" s="3"/>
      <c r="E311" s="3"/>
      <c r="F311" s="3"/>
      <c r="G311" s="3"/>
    </row>
    <row r="312" spans="1:7" x14ac:dyDescent="0.25">
      <c r="A312" s="3"/>
      <c r="B312" s="3"/>
      <c r="C312" s="3"/>
      <c r="D312" s="3"/>
      <c r="E312" s="3"/>
      <c r="F312" s="3"/>
      <c r="G312" s="3"/>
    </row>
    <row r="313" spans="1:7" x14ac:dyDescent="0.25">
      <c r="A313" s="3"/>
      <c r="B313" s="3"/>
      <c r="C313" s="3"/>
      <c r="D313" s="3"/>
      <c r="E313" s="3"/>
      <c r="F313" s="3"/>
      <c r="G313" s="3"/>
    </row>
    <row r="314" spans="1:7" x14ac:dyDescent="0.25">
      <c r="A314" s="3"/>
      <c r="B314" s="3"/>
      <c r="C314" s="3"/>
      <c r="D314" s="3"/>
      <c r="E314" s="3"/>
      <c r="F314" s="3"/>
      <c r="G314" s="3"/>
    </row>
    <row r="315" spans="1:7" x14ac:dyDescent="0.25">
      <c r="A315" s="3"/>
      <c r="B315" s="3"/>
      <c r="C315" s="3"/>
      <c r="D315" s="3"/>
      <c r="E315" s="3"/>
      <c r="F315" s="3"/>
      <c r="G315" s="3"/>
    </row>
    <row r="316" spans="1:7" x14ac:dyDescent="0.25">
      <c r="A316" s="3"/>
      <c r="B316" s="3"/>
      <c r="C316" s="3"/>
      <c r="D316" s="3"/>
      <c r="E316" s="3"/>
      <c r="F316" s="3"/>
      <c r="G316" s="3"/>
    </row>
    <row r="317" spans="1:7" x14ac:dyDescent="0.25">
      <c r="A317" s="3"/>
      <c r="B317" s="3"/>
      <c r="C317" s="3"/>
      <c r="D317" s="3"/>
      <c r="E317" s="3"/>
      <c r="F317" s="3"/>
      <c r="G317" s="3"/>
    </row>
    <row r="318" spans="1:7" x14ac:dyDescent="0.25">
      <c r="A318" s="3"/>
      <c r="B318" s="3"/>
      <c r="C318" s="3"/>
      <c r="D318" s="3"/>
      <c r="E318" s="3"/>
      <c r="F318" s="3"/>
      <c r="G318" s="3"/>
    </row>
    <row r="319" spans="1:7" x14ac:dyDescent="0.25">
      <c r="A319" s="3"/>
      <c r="B319" s="3"/>
      <c r="C319" s="3"/>
      <c r="D319" s="3"/>
      <c r="E319" s="3"/>
      <c r="F319" s="3"/>
      <c r="G319" s="3"/>
    </row>
    <row r="320" spans="1:7" x14ac:dyDescent="0.25">
      <c r="A320" s="3"/>
      <c r="B320" s="3"/>
      <c r="C320" s="3"/>
      <c r="D320" s="3"/>
      <c r="E320" s="3"/>
      <c r="F320" s="3"/>
      <c r="G320" s="3"/>
    </row>
    <row r="321" spans="1:7" x14ac:dyDescent="0.25">
      <c r="A321" s="3"/>
      <c r="B321" s="3"/>
      <c r="C321" s="3"/>
      <c r="D321" s="3"/>
      <c r="E321" s="3"/>
      <c r="F321" s="3"/>
      <c r="G321" s="3"/>
    </row>
    <row r="322" spans="1:7" x14ac:dyDescent="0.25">
      <c r="A322" s="3"/>
      <c r="B322" s="3"/>
      <c r="C322" s="3"/>
      <c r="D322" s="3"/>
      <c r="E322" s="3"/>
      <c r="F322" s="3"/>
      <c r="G322" s="3"/>
    </row>
    <row r="323" spans="1:7" x14ac:dyDescent="0.25">
      <c r="A323" s="3"/>
      <c r="B323" s="3"/>
      <c r="C323" s="3"/>
      <c r="D323" s="3"/>
      <c r="E323" s="3"/>
      <c r="F323" s="3"/>
      <c r="G323" s="3"/>
    </row>
    <row r="324" spans="1:7" x14ac:dyDescent="0.25">
      <c r="A324" s="3"/>
      <c r="B324" s="3"/>
      <c r="C324" s="3"/>
      <c r="D324" s="3"/>
      <c r="E324" s="3"/>
      <c r="F324" s="3"/>
      <c r="G324" s="3"/>
    </row>
    <row r="325" spans="1:7" x14ac:dyDescent="0.25">
      <c r="A325" s="3"/>
      <c r="B325" s="3"/>
      <c r="C325" s="3"/>
      <c r="D325" s="3"/>
      <c r="E325" s="3"/>
      <c r="F325" s="3"/>
      <c r="G325" s="3"/>
    </row>
    <row r="326" spans="1:7" x14ac:dyDescent="0.25">
      <c r="A326" s="3"/>
      <c r="B326" s="3"/>
      <c r="C326" s="3"/>
      <c r="D326" s="3"/>
      <c r="E326" s="3"/>
      <c r="F326" s="3"/>
      <c r="G326" s="3"/>
    </row>
    <row r="327" spans="1:7" x14ac:dyDescent="0.25">
      <c r="A327" s="3"/>
      <c r="B327" s="3"/>
      <c r="C327" s="3"/>
      <c r="D327" s="3"/>
      <c r="E327" s="3"/>
      <c r="F327" s="3"/>
      <c r="G327" s="3"/>
    </row>
    <row r="328" spans="1:7" x14ac:dyDescent="0.25">
      <c r="A328" s="3"/>
      <c r="B328" s="3"/>
      <c r="C328" s="3"/>
      <c r="D328" s="3"/>
      <c r="E328" s="3"/>
      <c r="F328" s="3"/>
      <c r="G328" s="3"/>
    </row>
    <row r="329" spans="1:7" x14ac:dyDescent="0.25">
      <c r="A329" s="3"/>
      <c r="B329" s="3"/>
      <c r="C329" s="3"/>
      <c r="D329" s="3"/>
      <c r="E329" s="3"/>
      <c r="F329" s="3"/>
      <c r="G329" s="3"/>
    </row>
    <row r="330" spans="1:7" x14ac:dyDescent="0.25">
      <c r="A330" s="3"/>
      <c r="B330" s="3"/>
      <c r="C330" s="3"/>
      <c r="D330" s="3"/>
      <c r="E330" s="3"/>
      <c r="F330" s="3"/>
      <c r="G330" s="3"/>
    </row>
    <row r="331" spans="1:7" x14ac:dyDescent="0.25">
      <c r="A331" s="3"/>
      <c r="B331" s="3"/>
      <c r="C331" s="3"/>
      <c r="D331" s="3"/>
      <c r="E331" s="3"/>
      <c r="F331" s="3"/>
      <c r="G331" s="3"/>
    </row>
    <row r="332" spans="1:7" x14ac:dyDescent="0.25">
      <c r="A332" s="3"/>
      <c r="B332" s="3"/>
      <c r="C332" s="3"/>
      <c r="D332" s="3"/>
      <c r="E332" s="3"/>
      <c r="F332" s="3"/>
      <c r="G332" s="3"/>
    </row>
    <row r="333" spans="1:7" x14ac:dyDescent="0.25">
      <c r="A333" s="3"/>
      <c r="B333" s="3"/>
      <c r="C333" s="3"/>
      <c r="D333" s="3"/>
      <c r="E333" s="3"/>
      <c r="F333" s="3"/>
      <c r="G333" s="3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/>
      <c r="B335" s="3"/>
      <c r="C335" s="3"/>
      <c r="D335" s="3"/>
      <c r="E335" s="3"/>
      <c r="F335" s="3"/>
      <c r="G335" s="3"/>
    </row>
    <row r="336" spans="1:7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</row>
    <row r="635" spans="1:7" x14ac:dyDescent="0.25">
      <c r="A635" s="3"/>
      <c r="B635" s="3"/>
      <c r="C635" s="3"/>
      <c r="D635" s="3"/>
      <c r="E635" s="3"/>
      <c r="F635" s="3"/>
    </row>
    <row r="636" spans="1:7" x14ac:dyDescent="0.25">
      <c r="A636" s="3"/>
      <c r="B636" s="3"/>
      <c r="C636" s="3"/>
      <c r="D636" s="3"/>
      <c r="E636" s="3"/>
      <c r="F636" s="3"/>
    </row>
    <row r="637" spans="1:7" x14ac:dyDescent="0.25">
      <c r="A637" s="3"/>
      <c r="B637" s="3"/>
      <c r="C637" s="3"/>
      <c r="D637" s="3"/>
      <c r="E637" s="3"/>
      <c r="F637" s="3"/>
    </row>
    <row r="638" spans="1:7" x14ac:dyDescent="0.25">
      <c r="A638" s="3"/>
      <c r="B638" s="3"/>
      <c r="C638" s="3"/>
      <c r="D638" s="3"/>
      <c r="E638" s="3"/>
      <c r="F638" s="3"/>
    </row>
    <row r="639" spans="1:7" x14ac:dyDescent="0.25">
      <c r="A639" s="3"/>
      <c r="B639" s="3"/>
      <c r="C639" s="3"/>
      <c r="D639" s="3"/>
      <c r="E639" s="3"/>
      <c r="F639" s="3"/>
    </row>
    <row r="640" spans="1:7" x14ac:dyDescent="0.25">
      <c r="A640" s="3"/>
      <c r="B640" s="3"/>
      <c r="C640" s="3"/>
      <c r="D640" s="3"/>
      <c r="E640" s="3"/>
      <c r="F640" s="3"/>
    </row>
    <row r="641" spans="1:6" x14ac:dyDescent="0.25">
      <c r="A641" s="3"/>
      <c r="B641" s="3"/>
      <c r="C641" s="3"/>
      <c r="D641" s="3"/>
      <c r="E641" s="3"/>
      <c r="F641" s="3"/>
    </row>
    <row r="642" spans="1:6" x14ac:dyDescent="0.25">
      <c r="A642" s="3"/>
      <c r="B642" s="3"/>
      <c r="C642" s="3"/>
      <c r="D642" s="3"/>
      <c r="E642" s="3"/>
      <c r="F642" s="3"/>
    </row>
    <row r="643" spans="1:6" x14ac:dyDescent="0.25">
      <c r="A643" s="3"/>
      <c r="B643" s="3"/>
      <c r="C643" s="3"/>
      <c r="D643" s="3"/>
      <c r="E643" s="3"/>
      <c r="F643" s="3"/>
    </row>
    <row r="644" spans="1:6" x14ac:dyDescent="0.25">
      <c r="A644" s="3"/>
      <c r="B644" s="3"/>
      <c r="C644" s="3"/>
      <c r="D644" s="3"/>
      <c r="E644" s="3"/>
      <c r="F644" s="3"/>
    </row>
    <row r="645" spans="1:6" x14ac:dyDescent="0.25">
      <c r="A645" s="3"/>
      <c r="B645" s="3"/>
      <c r="C645" s="3"/>
      <c r="D645" s="3"/>
      <c r="E645" s="3"/>
      <c r="F645" s="3"/>
    </row>
    <row r="646" spans="1:6" x14ac:dyDescent="0.25">
      <c r="A646" s="3"/>
      <c r="B646" s="3"/>
      <c r="C646" s="3"/>
      <c r="D646" s="3"/>
      <c r="E646" s="3"/>
      <c r="F646" s="3"/>
    </row>
    <row r="647" spans="1:6" x14ac:dyDescent="0.25">
      <c r="A647" s="3"/>
      <c r="B647" s="3"/>
      <c r="C647" s="3"/>
      <c r="D647" s="3"/>
      <c r="E647" s="3"/>
      <c r="F647" s="3"/>
    </row>
    <row r="648" spans="1:6" x14ac:dyDescent="0.25">
      <c r="A648" s="3"/>
      <c r="B648" s="3"/>
      <c r="C648" s="3"/>
      <c r="D648" s="3"/>
      <c r="E648" s="3"/>
      <c r="F648" s="3"/>
    </row>
    <row r="649" spans="1:6" x14ac:dyDescent="0.25">
      <c r="A649" s="3"/>
      <c r="B649" s="3"/>
      <c r="C649" s="3"/>
      <c r="D649" s="3"/>
      <c r="E649" s="3"/>
      <c r="F649" s="3"/>
    </row>
    <row r="650" spans="1:6" x14ac:dyDescent="0.25">
      <c r="A650" s="3"/>
      <c r="B650" s="3"/>
      <c r="C650" s="3"/>
      <c r="D650" s="3"/>
      <c r="E650" s="3"/>
      <c r="F650" s="3"/>
    </row>
    <row r="651" spans="1:6" x14ac:dyDescent="0.25">
      <c r="A651" s="3"/>
      <c r="B651" s="3"/>
      <c r="C651" s="3"/>
      <c r="D651" s="3"/>
      <c r="E651" s="3"/>
      <c r="F651" s="3"/>
    </row>
    <row r="652" spans="1:6" x14ac:dyDescent="0.25">
      <c r="A652" s="3"/>
      <c r="B652" s="3"/>
      <c r="C652" s="3"/>
      <c r="D652" s="3"/>
      <c r="E652" s="3"/>
      <c r="F652" s="3"/>
    </row>
    <row r="653" spans="1:6" x14ac:dyDescent="0.25">
      <c r="A653" s="3"/>
      <c r="B653" s="3"/>
      <c r="C653" s="3"/>
      <c r="D653" s="3"/>
      <c r="E653" s="3"/>
      <c r="F653" s="3"/>
    </row>
    <row r="654" spans="1:6" x14ac:dyDescent="0.25">
      <c r="A654" s="3"/>
      <c r="B654" s="3"/>
      <c r="C654" s="3"/>
      <c r="D654" s="3"/>
      <c r="E654" s="3"/>
      <c r="F654" s="3"/>
    </row>
    <row r="655" spans="1:6" x14ac:dyDescent="0.25">
      <c r="A655" s="3"/>
      <c r="B655" s="3"/>
      <c r="C655" s="3"/>
      <c r="D655" s="3"/>
      <c r="E655" s="3"/>
      <c r="F655" s="3"/>
    </row>
    <row r="656" spans="1:6" x14ac:dyDescent="0.25">
      <c r="A656" s="3"/>
      <c r="B656" s="3"/>
      <c r="C656" s="3"/>
      <c r="D656" s="3"/>
      <c r="E656" s="3"/>
      <c r="F656" s="3"/>
    </row>
    <row r="657" spans="1:6" x14ac:dyDescent="0.25">
      <c r="A657" s="3"/>
      <c r="B657" s="3"/>
      <c r="C657" s="3"/>
      <c r="D657" s="3"/>
      <c r="E657" s="3"/>
      <c r="F657" s="3"/>
    </row>
    <row r="658" spans="1:6" x14ac:dyDescent="0.25">
      <c r="A658" s="3"/>
      <c r="B658" s="3"/>
      <c r="C658" s="3"/>
      <c r="D658" s="3"/>
      <c r="E658" s="3"/>
      <c r="F658" s="3"/>
    </row>
    <row r="659" spans="1:6" x14ac:dyDescent="0.25">
      <c r="A659" s="3"/>
      <c r="B659" s="3"/>
      <c r="C659" s="3"/>
      <c r="D659" s="3"/>
      <c r="E659" s="3"/>
      <c r="F659" s="3"/>
    </row>
    <row r="660" spans="1:6" x14ac:dyDescent="0.25">
      <c r="A660" s="3"/>
      <c r="B660" s="3"/>
      <c r="C660" s="3"/>
      <c r="D660" s="3"/>
      <c r="E660" s="3"/>
      <c r="F660" s="3"/>
    </row>
    <row r="661" spans="1:6" x14ac:dyDescent="0.25">
      <c r="A661" s="3"/>
      <c r="B661" s="3"/>
      <c r="C661" s="3"/>
      <c r="D661" s="3"/>
      <c r="E661" s="3"/>
      <c r="F661" s="3"/>
    </row>
    <row r="662" spans="1:6" x14ac:dyDescent="0.25">
      <c r="A662" s="3"/>
      <c r="B662" s="3"/>
      <c r="C662" s="3"/>
      <c r="D662" s="3"/>
      <c r="E662" s="3"/>
      <c r="F662" s="3"/>
    </row>
    <row r="663" spans="1:6" x14ac:dyDescent="0.25">
      <c r="A663" s="3"/>
      <c r="B663" s="3"/>
      <c r="C663" s="3"/>
      <c r="D663" s="3"/>
      <c r="E663" s="3"/>
      <c r="F663" s="3"/>
    </row>
    <row r="664" spans="1:6" x14ac:dyDescent="0.25">
      <c r="A664" s="3"/>
      <c r="B664" s="3"/>
      <c r="C664" s="3"/>
      <c r="D664" s="3"/>
      <c r="E664" s="3"/>
      <c r="F664" s="3"/>
    </row>
    <row r="665" spans="1:6" x14ac:dyDescent="0.25">
      <c r="A665" s="3"/>
      <c r="B665" s="3"/>
      <c r="C665" s="3"/>
      <c r="D665" s="3"/>
      <c r="E665" s="3"/>
      <c r="F665" s="3"/>
    </row>
    <row r="666" spans="1:6" x14ac:dyDescent="0.25">
      <c r="A666" s="3"/>
      <c r="B666" s="3"/>
      <c r="C666" s="3"/>
      <c r="D666" s="3"/>
      <c r="E666" s="3"/>
      <c r="F666" s="3"/>
    </row>
    <row r="667" spans="1:6" x14ac:dyDescent="0.25">
      <c r="A667" s="3"/>
      <c r="B667" s="3"/>
      <c r="C667" s="3"/>
      <c r="D667" s="3"/>
      <c r="E667" s="3"/>
      <c r="F667" s="3"/>
    </row>
    <row r="668" spans="1:6" x14ac:dyDescent="0.25">
      <c r="A668" s="3"/>
      <c r="B668" s="3"/>
      <c r="C668" s="3"/>
      <c r="D668" s="3"/>
      <c r="E668" s="3"/>
      <c r="F668" s="3"/>
    </row>
    <row r="669" spans="1:6" x14ac:dyDescent="0.25">
      <c r="A669" s="3"/>
      <c r="B669" s="3"/>
      <c r="C669" s="3"/>
      <c r="D669" s="3"/>
      <c r="E669" s="3"/>
      <c r="F669" s="3"/>
    </row>
    <row r="670" spans="1:6" x14ac:dyDescent="0.25">
      <c r="A670" s="3"/>
      <c r="B670" s="3"/>
      <c r="C670" s="3"/>
      <c r="D670" s="3"/>
      <c r="E670" s="3"/>
      <c r="F670" s="3"/>
    </row>
    <row r="671" spans="1:6" x14ac:dyDescent="0.25">
      <c r="E671" s="3"/>
      <c r="F671" s="3"/>
    </row>
    <row r="672" spans="1:6" x14ac:dyDescent="0.25">
      <c r="E672" s="3"/>
      <c r="F672" s="3"/>
    </row>
    <row r="673" spans="5:6" x14ac:dyDescent="0.25">
      <c r="E673" s="3"/>
      <c r="F673" s="3"/>
    </row>
    <row r="674" spans="5:6" x14ac:dyDescent="0.25">
      <c r="E674" s="3"/>
      <c r="F674" s="3"/>
    </row>
    <row r="675" spans="5:6" x14ac:dyDescent="0.25">
      <c r="E675" s="3"/>
      <c r="F675" s="3"/>
    </row>
    <row r="676" spans="5:6" x14ac:dyDescent="0.25">
      <c r="E676" s="3"/>
      <c r="F676" s="3"/>
    </row>
    <row r="677" spans="5:6" x14ac:dyDescent="0.25">
      <c r="E677" s="3"/>
      <c r="F677" s="3"/>
    </row>
  </sheetData>
  <conditionalFormatting sqref="C5:C10">
    <cfRule type="containsText" dxfId="25" priority="181" operator="containsText" text="Wrong Age group">
      <formula>NOT(ISERROR(SEARCH("Wrong Age group",C5)))</formula>
    </cfRule>
    <cfRule type="colorScale" priority="182">
      <colorScale>
        <cfvo type="min"/>
        <cfvo type="max"/>
        <color rgb="FFFF0000"/>
        <color rgb="FFFFEF9C"/>
      </colorScale>
    </cfRule>
  </conditionalFormatting>
  <conditionalFormatting sqref="C16:C18">
    <cfRule type="containsText" dxfId="24" priority="183" operator="containsText" text="Wrong Age group">
      <formula>NOT(ISERROR(SEARCH("Wrong Age group",C16)))</formula>
    </cfRule>
    <cfRule type="colorScale" priority="184">
      <colorScale>
        <cfvo type="min"/>
        <cfvo type="max"/>
        <color rgb="FFFF0000"/>
        <color rgb="FFFFEF9C"/>
      </colorScale>
    </cfRule>
  </conditionalFormatting>
  <conditionalFormatting sqref="C20:C23">
    <cfRule type="containsText" dxfId="23" priority="3" operator="containsText" text="Wrong Age group">
      <formula>NOT(ISERROR(SEARCH("Wrong Age group",C20)))</formula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C25:C29">
    <cfRule type="containsText" dxfId="22" priority="185" operator="containsText" text="Wrong Age group">
      <formula>NOT(ISERROR(SEARCH("Wrong Age group",C25)))</formula>
    </cfRule>
    <cfRule type="colorScale" priority="186">
      <colorScale>
        <cfvo type="min"/>
        <cfvo type="max"/>
        <color rgb="FFFF0000"/>
        <color rgb="FFFFEF9C"/>
      </colorScale>
    </cfRule>
  </conditionalFormatting>
  <conditionalFormatting sqref="C34:C35">
    <cfRule type="containsText" dxfId="21" priority="7" operator="containsText" text="Wrong Age group">
      <formula>NOT(ISERROR(SEARCH("Wrong Age group",C34)))</formula>
    </cfRule>
    <cfRule type="colorScale" priority="8">
      <colorScale>
        <cfvo type="min"/>
        <cfvo type="max"/>
        <color rgb="FFFF0000"/>
        <color rgb="FFFFEF9C"/>
      </colorScale>
    </cfRule>
  </conditionalFormatting>
  <conditionalFormatting sqref="C40:C43">
    <cfRule type="containsText" dxfId="20" priority="189" operator="containsText" text="Wrong Age group">
      <formula>NOT(ISERROR(SEARCH("Wrong Age group",C40)))</formula>
    </cfRule>
    <cfRule type="colorScale" priority="190">
      <colorScale>
        <cfvo type="min"/>
        <cfvo type="max"/>
        <color rgb="FFFF0000"/>
        <color rgb="FFFFEF9C"/>
      </colorScale>
    </cfRule>
  </conditionalFormatting>
  <conditionalFormatting sqref="C48">
    <cfRule type="containsText" dxfId="19" priority="191" operator="containsText" text="Wrong Age group">
      <formula>NOT(ISERROR(SEARCH("Wrong Age group",C48)))</formula>
    </cfRule>
    <cfRule type="colorScale" priority="192">
      <colorScale>
        <cfvo type="min"/>
        <cfvo type="max"/>
        <color rgb="FFFF0000"/>
        <color rgb="FFFFEF9C"/>
      </colorScale>
    </cfRule>
  </conditionalFormatting>
  <conditionalFormatting sqref="C53:C56">
    <cfRule type="containsText" dxfId="18" priority="33" operator="containsText" text="Wrong Age group">
      <formula>NOT(ISERROR(SEARCH("Wrong Age group",C53)))</formula>
    </cfRule>
    <cfRule type="colorScale" priority="34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horizontalDpi="4294967293" verticalDpi="4294967293" r:id="rId1"/>
  <headerFooter>
    <oddHeader>&amp;L&amp;"-,Bold"Herts County Indoor Championships  21/22 March 2026, Lee Valley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45"/>
  <sheetViews>
    <sheetView view="pageLayout" zoomScaleNormal="100" workbookViewId="0">
      <selection activeCell="B2" sqref="B2"/>
    </sheetView>
  </sheetViews>
  <sheetFormatPr defaultRowHeight="15" x14ac:dyDescent="0.25"/>
  <cols>
    <col min="1" max="1" width="5.28515625" customWidth="1"/>
    <col min="2" max="2" width="4.140625" customWidth="1"/>
    <col min="3" max="3" width="20.140625" customWidth="1"/>
    <col min="4" max="4" width="17.7109375" customWidth="1"/>
    <col min="5" max="5" width="5.85546875" customWidth="1"/>
    <col min="6" max="6" width="5.42578125" customWidth="1"/>
    <col min="7" max="7" width="5.140625" customWidth="1"/>
    <col min="8" max="15" width="5.140625" style="3" customWidth="1"/>
    <col min="16" max="16" width="5.140625" style="11" customWidth="1"/>
    <col min="17" max="21" width="5.140625" style="41" customWidth="1"/>
    <col min="22" max="22" width="5.140625" customWidth="1"/>
  </cols>
  <sheetData>
    <row r="1" spans="1:17" x14ac:dyDescent="0.25">
      <c r="A1" s="2" t="s">
        <v>161</v>
      </c>
      <c r="D1" t="s">
        <v>75</v>
      </c>
      <c r="I1" s="53"/>
      <c r="J1" s="53"/>
      <c r="K1" s="53"/>
      <c r="L1" s="53"/>
      <c r="M1" s="53"/>
      <c r="N1" s="53"/>
      <c r="O1" s="53"/>
      <c r="P1" s="54"/>
      <c r="Q1" s="54"/>
    </row>
    <row r="2" spans="1:17" x14ac:dyDescent="0.25">
      <c r="A2" s="3"/>
      <c r="B2" s="3" t="s">
        <v>19</v>
      </c>
      <c r="C2" s="15" t="s">
        <v>7</v>
      </c>
      <c r="D2" s="3" t="s">
        <v>27</v>
      </c>
      <c r="E2" s="3">
        <v>2013</v>
      </c>
      <c r="F2" s="5">
        <v>1.9</v>
      </c>
      <c r="G2" s="3"/>
      <c r="I2" s="53"/>
      <c r="J2" s="53"/>
      <c r="K2" s="53"/>
      <c r="L2" s="53"/>
      <c r="M2" s="53"/>
      <c r="N2" s="53"/>
      <c r="O2" s="53"/>
      <c r="P2" s="54"/>
      <c r="Q2" s="54"/>
    </row>
    <row r="3" spans="1:17" x14ac:dyDescent="0.25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F3" s="3"/>
      <c r="G3" s="3" t="s">
        <v>74</v>
      </c>
      <c r="I3" s="53"/>
      <c r="J3" s="53"/>
      <c r="K3" s="53"/>
      <c r="L3" s="53"/>
      <c r="M3" s="53"/>
      <c r="N3" s="53"/>
      <c r="O3" s="53"/>
      <c r="P3" s="54"/>
      <c r="Q3" s="54"/>
    </row>
    <row r="4" spans="1:17" x14ac:dyDescent="0.25">
      <c r="A4" s="3">
        <v>1</v>
      </c>
      <c r="B4" s="3">
        <v>71</v>
      </c>
      <c r="C4" s="6" t="str">
        <f>IF(VLOOKUP($B4,All!$A$2:$D$499,4,FALSE)="U15B",VLOOKUP($B4,All!$A$2:$D$499,2,FALSE),"Wrong Age group")</f>
        <v>Kyle Moffett</v>
      </c>
      <c r="D4" s="6" t="str">
        <f>VLOOKUP($B4,All!$A$2:$C$497,3,FALSE)</f>
        <v>The HAWCS</v>
      </c>
      <c r="E4" s="14">
        <v>1.45</v>
      </c>
      <c r="F4" s="3"/>
      <c r="G4" s="3" t="s">
        <v>508</v>
      </c>
      <c r="I4" s="37"/>
      <c r="J4" s="37"/>
      <c r="K4" s="53"/>
      <c r="L4" s="53"/>
      <c r="M4" s="53"/>
      <c r="N4" s="53"/>
      <c r="O4" s="53"/>
      <c r="P4" s="54"/>
      <c r="Q4" s="54"/>
    </row>
    <row r="5" spans="1:17" x14ac:dyDescent="0.25">
      <c r="A5" s="3"/>
      <c r="B5" s="3"/>
      <c r="C5" s="6"/>
      <c r="D5" s="6"/>
      <c r="E5" s="14"/>
      <c r="F5" s="3"/>
      <c r="G5" s="3"/>
      <c r="I5" s="37"/>
      <c r="J5" s="37"/>
      <c r="K5" s="53"/>
      <c r="L5" s="53"/>
      <c r="M5" s="53"/>
      <c r="N5" s="53"/>
      <c r="O5" s="53"/>
      <c r="P5" s="54"/>
      <c r="Q5" s="54"/>
    </row>
    <row r="6" spans="1:17" x14ac:dyDescent="0.25">
      <c r="A6" s="2" t="s">
        <v>162</v>
      </c>
      <c r="B6" s="3"/>
      <c r="C6" s="6"/>
      <c r="D6" s="6" t="s">
        <v>75</v>
      </c>
      <c r="E6" s="14"/>
      <c r="F6" s="3"/>
      <c r="G6" s="3"/>
    </row>
    <row r="7" spans="1:17" x14ac:dyDescent="0.25">
      <c r="A7" s="3"/>
      <c r="B7" s="3" t="s">
        <v>19</v>
      </c>
      <c r="C7" s="6" t="s">
        <v>260</v>
      </c>
      <c r="D7" s="6" t="s">
        <v>22</v>
      </c>
      <c r="E7" s="16">
        <v>2025</v>
      </c>
      <c r="F7" s="5">
        <v>3.4</v>
      </c>
      <c r="G7" s="3"/>
    </row>
    <row r="8" spans="1:17" x14ac:dyDescent="0.25">
      <c r="A8" s="3" t="s">
        <v>69</v>
      </c>
      <c r="B8" s="3" t="s">
        <v>70</v>
      </c>
      <c r="C8" s="3" t="s">
        <v>71</v>
      </c>
      <c r="D8" s="3" t="s">
        <v>0</v>
      </c>
      <c r="E8" s="3" t="s">
        <v>72</v>
      </c>
      <c r="F8" s="3"/>
      <c r="G8" s="3" t="s">
        <v>74</v>
      </c>
    </row>
    <row r="9" spans="1:17" x14ac:dyDescent="0.25">
      <c r="A9" s="3">
        <v>1</v>
      </c>
      <c r="B9" s="3">
        <v>150</v>
      </c>
      <c r="C9" s="6" t="str">
        <f>IF(VLOOKUP($B9,All!$A$2:$D$499,4,FALSE)="U15B",VLOOKUP($B9,All!$A$2:$D$499,2,FALSE),"Wrong Age group")</f>
        <v>Charlie Leonard Kenney</v>
      </c>
      <c r="D9" s="6" t="str">
        <f>VLOOKUP($B9,All!$A$2:$C$497,3,FALSE)</f>
        <v>Dacorum Athletics Club</v>
      </c>
      <c r="E9" s="14">
        <v>2.2999999999999998</v>
      </c>
      <c r="F9" s="3"/>
      <c r="G9" s="3" t="s">
        <v>517</v>
      </c>
    </row>
    <row r="10" spans="1:17" x14ac:dyDescent="0.25">
      <c r="A10" s="3"/>
      <c r="B10" s="3"/>
      <c r="C10" s="6"/>
      <c r="D10" s="6"/>
      <c r="E10" s="3"/>
      <c r="F10" s="3"/>
      <c r="G10" s="3"/>
    </row>
    <row r="11" spans="1:17" x14ac:dyDescent="0.25">
      <c r="A11" s="12" t="s">
        <v>163</v>
      </c>
      <c r="B11" s="17"/>
      <c r="C11" s="6"/>
      <c r="D11" s="6" t="s">
        <v>76</v>
      </c>
      <c r="E11" s="14"/>
      <c r="F11" s="14"/>
      <c r="G11" s="14"/>
      <c r="H11" s="5"/>
    </row>
    <row r="12" spans="1:17" x14ac:dyDescent="0.25">
      <c r="A12" s="6"/>
      <c r="B12" s="6" t="s">
        <v>19</v>
      </c>
      <c r="C12" s="15" t="s">
        <v>43</v>
      </c>
      <c r="D12" s="15" t="s">
        <v>22</v>
      </c>
      <c r="E12" s="6">
        <v>2008</v>
      </c>
      <c r="F12" s="14">
        <v>6.23</v>
      </c>
      <c r="G12" s="6"/>
    </row>
    <row r="13" spans="1:17" x14ac:dyDescent="0.25">
      <c r="A13" s="6" t="s">
        <v>69</v>
      </c>
      <c r="B13" s="6" t="s">
        <v>70</v>
      </c>
      <c r="C13" s="6" t="s">
        <v>71</v>
      </c>
      <c r="D13" s="6" t="s">
        <v>0</v>
      </c>
      <c r="E13" s="12" t="s">
        <v>72</v>
      </c>
      <c r="G13" s="3" t="s">
        <v>74</v>
      </c>
    </row>
    <row r="14" spans="1:17" x14ac:dyDescent="0.25">
      <c r="A14" s="3">
        <v>1</v>
      </c>
      <c r="B14" s="3">
        <v>127</v>
      </c>
      <c r="C14" s="6" t="str">
        <f>IF(VLOOKUP($B14,All!$A$2:$D$499,4,FALSE)="U15B",VLOOKUP($B14,All!$A$2:$D$499,2,FALSE),"Wrong Age group")</f>
        <v>Miles Lee Boston</v>
      </c>
      <c r="D14" s="6" t="str">
        <f>VLOOKUP($B14,All!$A$2:$C$497,3,FALSE)</f>
        <v>Herts Phoenix AC</v>
      </c>
      <c r="E14" s="14">
        <v>5.2</v>
      </c>
      <c r="F14" s="14"/>
      <c r="G14" s="18" t="s">
        <v>531</v>
      </c>
      <c r="H14" s="19"/>
    </row>
    <row r="15" spans="1:17" x14ac:dyDescent="0.25">
      <c r="A15" s="6"/>
      <c r="B15" s="6"/>
      <c r="C15" s="6"/>
      <c r="D15" s="6"/>
      <c r="E15" s="14"/>
      <c r="F15" s="14"/>
      <c r="G15" s="21"/>
      <c r="H15" s="19"/>
    </row>
    <row r="16" spans="1:17" x14ac:dyDescent="0.25">
      <c r="A16" s="12" t="s">
        <v>164</v>
      </c>
      <c r="B16" s="17"/>
      <c r="C16" s="6"/>
      <c r="D16" s="6" t="s">
        <v>75</v>
      </c>
      <c r="E16" s="14"/>
      <c r="F16" s="14"/>
      <c r="G16" s="14"/>
      <c r="H16" s="5"/>
    </row>
    <row r="17" spans="1:8" x14ac:dyDescent="0.25">
      <c r="A17" s="6"/>
      <c r="B17" s="6" t="s">
        <v>19</v>
      </c>
      <c r="C17" s="6" t="s">
        <v>238</v>
      </c>
      <c r="D17" s="15" t="s">
        <v>221</v>
      </c>
      <c r="E17" s="6">
        <v>2022</v>
      </c>
      <c r="F17" s="14">
        <v>11.13</v>
      </c>
      <c r="G17" s="6"/>
    </row>
    <row r="18" spans="1:8" x14ac:dyDescent="0.25">
      <c r="A18" s="6" t="s">
        <v>69</v>
      </c>
      <c r="B18" s="6" t="s">
        <v>70</v>
      </c>
      <c r="C18" s="6" t="s">
        <v>71</v>
      </c>
      <c r="D18" s="6" t="s">
        <v>0</v>
      </c>
      <c r="E18" s="12" t="s">
        <v>72</v>
      </c>
      <c r="G18" s="3" t="s">
        <v>74</v>
      </c>
    </row>
    <row r="19" spans="1:8" x14ac:dyDescent="0.25">
      <c r="A19" s="3"/>
      <c r="B19" s="3"/>
      <c r="C19" s="6" t="s">
        <v>257</v>
      </c>
      <c r="D19" s="6"/>
      <c r="E19" s="14"/>
      <c r="F19" s="14"/>
      <c r="G19" s="21"/>
      <c r="H19" s="19"/>
    </row>
    <row r="20" spans="1:8" x14ac:dyDescent="0.25">
      <c r="A20" s="6"/>
      <c r="B20" s="6"/>
      <c r="C20" s="6"/>
      <c r="D20" s="6"/>
      <c r="E20" s="14"/>
      <c r="F20" s="14"/>
      <c r="G20" s="21"/>
      <c r="H20" s="19"/>
    </row>
    <row r="21" spans="1:8" x14ac:dyDescent="0.25">
      <c r="A21" s="12" t="s">
        <v>165</v>
      </c>
      <c r="B21" s="6"/>
      <c r="C21" s="6"/>
      <c r="D21" s="6" t="s">
        <v>76</v>
      </c>
      <c r="E21" s="14"/>
      <c r="F21" s="14"/>
      <c r="G21" s="21"/>
      <c r="H21" s="19"/>
    </row>
    <row r="22" spans="1:8" x14ac:dyDescent="0.25">
      <c r="A22" s="6"/>
      <c r="B22" s="6" t="s">
        <v>19</v>
      </c>
      <c r="C22" s="6" t="s">
        <v>7</v>
      </c>
      <c r="D22" s="6" t="s">
        <v>27</v>
      </c>
      <c r="E22" s="6">
        <v>2013</v>
      </c>
      <c r="F22" s="14">
        <v>13.27</v>
      </c>
      <c r="G22" s="21"/>
      <c r="H22" s="19"/>
    </row>
    <row r="23" spans="1:8" x14ac:dyDescent="0.25">
      <c r="A23" s="6" t="s">
        <v>69</v>
      </c>
      <c r="B23" s="6" t="s">
        <v>70</v>
      </c>
      <c r="C23" s="6" t="s">
        <v>71</v>
      </c>
      <c r="D23" s="6" t="s">
        <v>0</v>
      </c>
      <c r="E23" s="6" t="s">
        <v>72</v>
      </c>
      <c r="G23" s="6" t="s">
        <v>74</v>
      </c>
    </row>
    <row r="24" spans="1:8" x14ac:dyDescent="0.25">
      <c r="A24" s="6">
        <v>1</v>
      </c>
      <c r="B24" s="6">
        <v>127</v>
      </c>
      <c r="C24" s="6" t="str">
        <f>IF(VLOOKUP($B24,All!$A$2:$D$499,4,FALSE)="U15B",VLOOKUP($B24,All!$A$2:$D$499,2,FALSE),"Wrong Age group")</f>
        <v>Miles Lee Boston</v>
      </c>
      <c r="D24" s="6" t="str">
        <f>VLOOKUP($B24,All!$A$2:$C$497,3,FALSE)</f>
        <v>Herts Phoenix AC</v>
      </c>
      <c r="E24" s="6">
        <v>9.4600000000000009</v>
      </c>
      <c r="F24" s="22"/>
      <c r="G24" s="14" t="s">
        <v>536</v>
      </c>
      <c r="H24" s="6"/>
    </row>
    <row r="25" spans="1:8" x14ac:dyDescent="0.25">
      <c r="A25" s="6">
        <v>2</v>
      </c>
      <c r="B25" s="6">
        <v>93</v>
      </c>
      <c r="C25" s="6" t="str">
        <f>IF(VLOOKUP($B25,All!$A$2:$D$499,4,FALSE)="U15B",VLOOKUP($B25,All!$A$2:$D$499,2,FALSE),"Wrong Age group")</f>
        <v>Ashton King</v>
      </c>
      <c r="D25" s="6" t="str">
        <f>VLOOKUP($B25,All!$A$2:$C$497,3,FALSE)</f>
        <v>Stevenage &amp; North Herts AC</v>
      </c>
      <c r="E25" s="6">
        <v>8.77</v>
      </c>
      <c r="F25" s="6"/>
      <c r="G25" s="6" t="s">
        <v>537</v>
      </c>
    </row>
    <row r="26" spans="1:8" x14ac:dyDescent="0.25">
      <c r="A26" s="6"/>
      <c r="B26" s="6"/>
      <c r="C26" s="6"/>
      <c r="D26" s="6"/>
      <c r="E26" s="6"/>
      <c r="F26" s="6"/>
      <c r="G26" s="6"/>
    </row>
    <row r="27" spans="1:8" x14ac:dyDescent="0.25">
      <c r="A27" s="6"/>
      <c r="B27" s="6"/>
      <c r="C27" s="6"/>
      <c r="D27" s="6"/>
      <c r="E27" s="6"/>
      <c r="F27" s="6"/>
      <c r="G27" s="6"/>
    </row>
    <row r="28" spans="1:8" x14ac:dyDescent="0.25">
      <c r="A28" s="6"/>
      <c r="B28" s="6"/>
      <c r="C28" s="6"/>
      <c r="D28" s="6"/>
      <c r="E28" s="6"/>
      <c r="F28" s="6"/>
      <c r="G28" s="6"/>
    </row>
    <row r="29" spans="1:8" x14ac:dyDescent="0.25">
      <c r="A29" s="6"/>
      <c r="B29" s="6"/>
      <c r="C29" s="6"/>
      <c r="D29" s="6"/>
      <c r="E29" s="6"/>
      <c r="F29" s="6"/>
      <c r="G29" s="6"/>
    </row>
    <row r="30" spans="1:8" x14ac:dyDescent="0.25">
      <c r="A30" s="6"/>
      <c r="B30" s="6"/>
      <c r="C30" s="6"/>
      <c r="D30" s="6"/>
      <c r="E30" s="6"/>
      <c r="F30" s="6"/>
      <c r="G30" s="6"/>
    </row>
    <row r="31" spans="1:8" x14ac:dyDescent="0.25">
      <c r="A31" s="6"/>
      <c r="B31" s="6"/>
      <c r="C31" s="6"/>
      <c r="D31" s="6"/>
      <c r="E31" s="6"/>
      <c r="F31" s="6"/>
      <c r="G31" s="6"/>
    </row>
    <row r="32" spans="1:8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6"/>
      <c r="B40" s="6"/>
      <c r="C40" s="6"/>
      <c r="D40" s="6"/>
      <c r="E40" s="6"/>
      <c r="F40" s="6"/>
      <c r="G40" s="6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x14ac:dyDescent="0.25">
      <c r="A42" s="6"/>
      <c r="B42" s="6"/>
      <c r="C42" s="6"/>
      <c r="D42" s="6"/>
      <c r="E42" s="6"/>
      <c r="F42" s="6"/>
      <c r="G42" s="6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6"/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6"/>
      <c r="B46" s="6"/>
      <c r="C46" s="6"/>
      <c r="D46" s="6"/>
      <c r="E46" s="6"/>
      <c r="F46" s="6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  <c r="B53" s="6"/>
      <c r="C53" s="6"/>
      <c r="D53" s="6"/>
      <c r="E53" s="6"/>
      <c r="F53" s="6"/>
      <c r="G53" s="6"/>
    </row>
    <row r="54" spans="1:7" x14ac:dyDescent="0.25">
      <c r="A54" s="6"/>
      <c r="B54" s="6"/>
      <c r="C54" s="6"/>
      <c r="D54" s="6"/>
      <c r="E54" s="6"/>
      <c r="F54" s="6"/>
      <c r="G54" s="6"/>
    </row>
    <row r="55" spans="1:7" x14ac:dyDescent="0.25">
      <c r="A55" s="6"/>
      <c r="B55" s="6"/>
      <c r="C55" s="6"/>
      <c r="D55" s="6"/>
      <c r="E55" s="6"/>
      <c r="F55" s="6"/>
      <c r="G55" s="6"/>
    </row>
    <row r="56" spans="1:7" x14ac:dyDescent="0.25">
      <c r="A56" s="6"/>
      <c r="B56" s="6"/>
      <c r="C56" s="6"/>
      <c r="D56" s="6"/>
      <c r="E56" s="6"/>
      <c r="F56" s="6"/>
      <c r="G56" s="6"/>
    </row>
    <row r="57" spans="1:7" x14ac:dyDescent="0.25">
      <c r="A57" s="6"/>
      <c r="B57" s="6"/>
      <c r="C57" s="6"/>
      <c r="D57" s="6"/>
      <c r="E57" s="6"/>
      <c r="F57" s="6"/>
      <c r="G57" s="6"/>
    </row>
    <row r="58" spans="1:7" x14ac:dyDescent="0.25">
      <c r="A58" s="6"/>
      <c r="B58" s="6"/>
      <c r="C58" s="6"/>
      <c r="D58" s="6"/>
      <c r="E58" s="6"/>
      <c r="F58" s="6"/>
      <c r="G58" s="6"/>
    </row>
    <row r="59" spans="1:7" x14ac:dyDescent="0.25">
      <c r="A59" s="6"/>
      <c r="B59" s="6"/>
      <c r="C59" s="6"/>
      <c r="D59" s="6"/>
      <c r="E59" s="6"/>
      <c r="F59" s="6"/>
      <c r="G59" s="6"/>
    </row>
    <row r="60" spans="1:7" x14ac:dyDescent="0.25">
      <c r="A60" s="6"/>
      <c r="B60" s="6"/>
      <c r="C60" s="6"/>
      <c r="D60" s="6"/>
      <c r="E60" s="6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A62" s="6"/>
      <c r="B62" s="6"/>
      <c r="C62" s="6"/>
      <c r="D62" s="6"/>
      <c r="E62" s="6"/>
      <c r="F62" s="6"/>
      <c r="G62" s="6"/>
    </row>
    <row r="63" spans="1:7" x14ac:dyDescent="0.25">
      <c r="A63" s="6"/>
      <c r="B63" s="6"/>
      <c r="C63" s="6"/>
      <c r="D63" s="6"/>
      <c r="E63" s="6"/>
      <c r="F63" s="6"/>
      <c r="G63" s="6"/>
    </row>
    <row r="64" spans="1:7" x14ac:dyDescent="0.25">
      <c r="A64" s="6"/>
      <c r="B64" s="6"/>
      <c r="C64" s="6"/>
      <c r="D64" s="6"/>
      <c r="E64" s="6"/>
      <c r="F64" s="6"/>
      <c r="G64" s="6"/>
    </row>
    <row r="65" spans="1:7" x14ac:dyDescent="0.25">
      <c r="A65" s="6"/>
      <c r="B65" s="6"/>
      <c r="C65" s="6"/>
      <c r="D65" s="6"/>
      <c r="E65" s="6"/>
      <c r="F65" s="6"/>
      <c r="G65" s="6"/>
    </row>
    <row r="66" spans="1:7" x14ac:dyDescent="0.25">
      <c r="A66" s="6"/>
      <c r="B66" s="6"/>
      <c r="C66" s="6"/>
      <c r="D66" s="6"/>
      <c r="E66" s="6"/>
      <c r="F66" s="6"/>
      <c r="G66" s="6"/>
    </row>
    <row r="67" spans="1:7" x14ac:dyDescent="0.25">
      <c r="A67" s="6"/>
      <c r="B67" s="6"/>
      <c r="C67" s="6"/>
      <c r="D67" s="6"/>
      <c r="E67" s="6"/>
      <c r="F67" s="6"/>
      <c r="G67" s="6"/>
    </row>
    <row r="68" spans="1:7" x14ac:dyDescent="0.25">
      <c r="A68" s="6"/>
      <c r="B68" s="6"/>
      <c r="C68" s="6"/>
      <c r="D68" s="6"/>
      <c r="E68" s="6"/>
      <c r="F68" s="6"/>
      <c r="G68" s="6"/>
    </row>
    <row r="69" spans="1:7" x14ac:dyDescent="0.25">
      <c r="A69" s="6"/>
      <c r="B69" s="6"/>
      <c r="C69" s="6"/>
      <c r="D69" s="6"/>
      <c r="E69" s="6"/>
      <c r="F69" s="6"/>
      <c r="G69" s="6"/>
    </row>
    <row r="70" spans="1:7" x14ac:dyDescent="0.25">
      <c r="A70" s="6"/>
      <c r="B70" s="6"/>
      <c r="C70" s="6"/>
      <c r="D70" s="6"/>
      <c r="E70" s="6"/>
      <c r="F70" s="6"/>
      <c r="G70" s="6"/>
    </row>
    <row r="71" spans="1:7" x14ac:dyDescent="0.25">
      <c r="A71" s="6"/>
      <c r="B71" s="6"/>
      <c r="C71" s="6"/>
      <c r="D71" s="6"/>
      <c r="E71" s="6"/>
      <c r="F71" s="6"/>
      <c r="G71" s="6"/>
    </row>
    <row r="72" spans="1:7" x14ac:dyDescent="0.25">
      <c r="A72" s="6"/>
      <c r="B72" s="6"/>
      <c r="C72" s="6"/>
      <c r="D72" s="6"/>
      <c r="E72" s="6"/>
      <c r="F72" s="6"/>
      <c r="G72" s="6"/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6"/>
      <c r="B74" s="6"/>
      <c r="C74" s="6"/>
      <c r="D74" s="6"/>
      <c r="E74" s="6"/>
      <c r="F74" s="6"/>
      <c r="G74" s="6"/>
    </row>
    <row r="75" spans="1:7" x14ac:dyDescent="0.25">
      <c r="A75" s="6"/>
      <c r="B75" s="6"/>
      <c r="C75" s="6"/>
      <c r="D75" s="6"/>
      <c r="E75" s="6"/>
      <c r="F75" s="6"/>
      <c r="G75" s="6"/>
    </row>
    <row r="76" spans="1:7" x14ac:dyDescent="0.25">
      <c r="A76" s="6"/>
      <c r="B76" s="6"/>
      <c r="C76" s="6"/>
      <c r="D76" s="6"/>
      <c r="E76" s="6"/>
      <c r="F76" s="6"/>
      <c r="G76" s="6"/>
    </row>
    <row r="77" spans="1:7" x14ac:dyDescent="0.25">
      <c r="A77" s="6"/>
      <c r="B77" s="6"/>
      <c r="C77" s="6"/>
      <c r="D77" s="6"/>
      <c r="E77" s="6"/>
      <c r="F77" s="6"/>
      <c r="G77" s="6"/>
    </row>
    <row r="78" spans="1:7" x14ac:dyDescent="0.25">
      <c r="A78" s="6"/>
      <c r="B78" s="6"/>
      <c r="C78" s="6"/>
      <c r="D78" s="6"/>
      <c r="E78" s="6"/>
      <c r="F78" s="6"/>
      <c r="G78" s="6"/>
    </row>
    <row r="79" spans="1:7" x14ac:dyDescent="0.25">
      <c r="A79" s="6"/>
      <c r="B79" s="6"/>
      <c r="C79" s="6"/>
      <c r="D79" s="6"/>
      <c r="E79" s="6"/>
      <c r="F79" s="6"/>
      <c r="G79" s="6"/>
    </row>
    <row r="80" spans="1:7" x14ac:dyDescent="0.25">
      <c r="A80" s="6"/>
      <c r="B80" s="6"/>
      <c r="C80" s="6"/>
      <c r="D80" s="6"/>
      <c r="E80" s="6"/>
      <c r="F80" s="6"/>
      <c r="G80" s="6"/>
    </row>
    <row r="81" spans="1:7" x14ac:dyDescent="0.25">
      <c r="A81" s="6"/>
      <c r="B81" s="6"/>
      <c r="C81" s="6"/>
      <c r="D81" s="6"/>
      <c r="E81" s="6"/>
      <c r="F81" s="6"/>
      <c r="G81" s="6"/>
    </row>
    <row r="82" spans="1:7" x14ac:dyDescent="0.25">
      <c r="A82" s="6"/>
      <c r="B82" s="6"/>
      <c r="C82" s="6"/>
      <c r="D82" s="6"/>
      <c r="E82" s="6"/>
      <c r="F82" s="6"/>
      <c r="G82" s="6"/>
    </row>
    <row r="83" spans="1:7" x14ac:dyDescent="0.25">
      <c r="A83" s="6"/>
      <c r="B83" s="6"/>
      <c r="C83" s="6"/>
      <c r="D83" s="6"/>
      <c r="E83" s="6"/>
      <c r="F83" s="6"/>
      <c r="G83" s="6"/>
    </row>
    <row r="84" spans="1:7" x14ac:dyDescent="0.25">
      <c r="A84" s="6"/>
      <c r="B84" s="6"/>
      <c r="C84" s="6"/>
      <c r="D84" s="6"/>
      <c r="E84" s="6"/>
      <c r="F84" s="6"/>
      <c r="G84" s="6"/>
    </row>
    <row r="85" spans="1:7" x14ac:dyDescent="0.25">
      <c r="A85" s="6"/>
      <c r="B85" s="6"/>
      <c r="C85" s="6"/>
      <c r="D85" s="6"/>
      <c r="E85" s="6"/>
      <c r="F85" s="6"/>
      <c r="G85" s="6"/>
    </row>
    <row r="86" spans="1:7" x14ac:dyDescent="0.25">
      <c r="A86" s="6"/>
      <c r="B86" s="6"/>
      <c r="C86" s="6"/>
      <c r="D86" s="6"/>
      <c r="E86" s="6"/>
      <c r="F86" s="6"/>
      <c r="G86" s="6"/>
    </row>
    <row r="87" spans="1:7" x14ac:dyDescent="0.25">
      <c r="A87" s="6"/>
      <c r="B87" s="6"/>
      <c r="C87" s="6"/>
      <c r="D87" s="6"/>
      <c r="E87" s="6"/>
      <c r="F87" s="6"/>
      <c r="G87" s="6"/>
    </row>
    <row r="88" spans="1:7" x14ac:dyDescent="0.25">
      <c r="A88" s="6"/>
      <c r="B88" s="6"/>
      <c r="C88" s="6"/>
      <c r="D88" s="6"/>
      <c r="E88" s="6"/>
      <c r="F88" s="6"/>
      <c r="G88" s="6"/>
    </row>
    <row r="89" spans="1:7" x14ac:dyDescent="0.25">
      <c r="A89" s="6"/>
      <c r="B89" s="6"/>
      <c r="C89" s="6"/>
      <c r="D89" s="6"/>
      <c r="E89" s="6"/>
      <c r="F89" s="6"/>
      <c r="G89" s="6"/>
    </row>
    <row r="90" spans="1:7" x14ac:dyDescent="0.25">
      <c r="A90" s="6"/>
      <c r="B90" s="6"/>
      <c r="C90" s="6"/>
      <c r="D90" s="6"/>
      <c r="E90" s="6"/>
      <c r="F90" s="6"/>
      <c r="G90" s="6"/>
    </row>
    <row r="91" spans="1:7" x14ac:dyDescent="0.25">
      <c r="A91" s="6"/>
      <c r="B91" s="6"/>
      <c r="C91" s="6"/>
      <c r="D91" s="6"/>
      <c r="E91" s="6"/>
      <c r="F91" s="6"/>
      <c r="G91" s="6"/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6"/>
      <c r="B93" s="6"/>
      <c r="C93" s="6"/>
      <c r="D93" s="6"/>
      <c r="E93" s="6"/>
      <c r="F93" s="6"/>
      <c r="G93" s="6"/>
    </row>
    <row r="94" spans="1:7" x14ac:dyDescent="0.25">
      <c r="A94" s="6"/>
      <c r="B94" s="6"/>
      <c r="C94" s="6"/>
      <c r="D94" s="6"/>
      <c r="E94" s="6"/>
      <c r="F94" s="6"/>
      <c r="G94" s="6"/>
    </row>
    <row r="95" spans="1:7" x14ac:dyDescent="0.25">
      <c r="A95" s="6"/>
      <c r="B95" s="6"/>
      <c r="C95" s="6"/>
      <c r="D95" s="6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7" x14ac:dyDescent="0.25">
      <c r="A97" s="6"/>
      <c r="B97" s="6"/>
      <c r="C97" s="6"/>
      <c r="D97" s="6"/>
      <c r="E97" s="6"/>
      <c r="F97" s="6"/>
      <c r="G97" s="6"/>
    </row>
    <row r="98" spans="1:7" x14ac:dyDescent="0.25">
      <c r="A98" s="6"/>
      <c r="B98" s="6"/>
      <c r="C98" s="6"/>
      <c r="D98" s="6"/>
      <c r="E98" s="6"/>
      <c r="F98" s="6"/>
      <c r="G98" s="6"/>
    </row>
    <row r="99" spans="1:7" x14ac:dyDescent="0.25">
      <c r="A99" s="6"/>
      <c r="B99" s="6"/>
      <c r="C99" s="6"/>
      <c r="D99" s="6"/>
      <c r="E99" s="6"/>
      <c r="F99" s="6"/>
      <c r="G99" s="6"/>
    </row>
    <row r="100" spans="1:7" x14ac:dyDescent="0.25">
      <c r="A100" s="6"/>
      <c r="B100" s="6"/>
      <c r="C100" s="6"/>
      <c r="D100" s="6"/>
      <c r="E100" s="6"/>
      <c r="F100" s="6"/>
      <c r="G100" s="6"/>
    </row>
    <row r="101" spans="1:7" x14ac:dyDescent="0.25">
      <c r="A101" s="6"/>
      <c r="B101" s="6"/>
      <c r="C101" s="6"/>
      <c r="D101" s="6"/>
      <c r="E101" s="6"/>
      <c r="F101" s="6"/>
      <c r="G101" s="6"/>
    </row>
    <row r="102" spans="1:7" x14ac:dyDescent="0.25">
      <c r="A102" s="6"/>
      <c r="B102" s="6"/>
      <c r="C102" s="6"/>
      <c r="D102" s="6"/>
      <c r="E102" s="6"/>
      <c r="F102" s="6"/>
      <c r="G102" s="6"/>
    </row>
    <row r="103" spans="1:7" x14ac:dyDescent="0.25">
      <c r="A103" s="6"/>
      <c r="B103" s="6"/>
      <c r="C103" s="6"/>
      <c r="D103" s="6"/>
      <c r="E103" s="6"/>
      <c r="F103" s="6"/>
      <c r="G103" s="6"/>
    </row>
    <row r="104" spans="1:7" x14ac:dyDescent="0.25">
      <c r="A104" s="6"/>
      <c r="B104" s="6"/>
      <c r="C104" s="6"/>
      <c r="D104" s="6"/>
      <c r="E104" s="6"/>
      <c r="F104" s="6"/>
      <c r="G104" s="6"/>
    </row>
    <row r="105" spans="1:7" x14ac:dyDescent="0.25">
      <c r="A105" s="6"/>
      <c r="B105" s="6"/>
      <c r="C105" s="6"/>
      <c r="D105" s="6"/>
      <c r="E105" s="6"/>
      <c r="F105" s="6"/>
      <c r="G105" s="6"/>
    </row>
    <row r="106" spans="1:7" x14ac:dyDescent="0.25">
      <c r="A106" s="6"/>
      <c r="B106" s="6"/>
      <c r="C106" s="6"/>
      <c r="D106" s="6"/>
      <c r="E106" s="6"/>
      <c r="F106" s="6"/>
      <c r="G106" s="6"/>
    </row>
    <row r="107" spans="1:7" x14ac:dyDescent="0.25">
      <c r="A107" s="6"/>
      <c r="B107" s="6"/>
      <c r="C107" s="6"/>
      <c r="D107" s="6"/>
      <c r="E107" s="6"/>
      <c r="F107" s="6"/>
      <c r="G107" s="6"/>
    </row>
    <row r="108" spans="1:7" x14ac:dyDescent="0.25">
      <c r="A108" s="6"/>
      <c r="B108" s="6"/>
      <c r="C108" s="6"/>
      <c r="D108" s="6"/>
      <c r="E108" s="6"/>
      <c r="F108" s="6"/>
      <c r="G108" s="6"/>
    </row>
    <row r="109" spans="1:7" x14ac:dyDescent="0.25">
      <c r="A109" s="6"/>
      <c r="B109" s="6"/>
      <c r="C109" s="6"/>
      <c r="D109" s="6"/>
      <c r="E109" s="6"/>
      <c r="F109" s="6"/>
      <c r="G109" s="6"/>
    </row>
    <row r="110" spans="1:7" x14ac:dyDescent="0.25">
      <c r="A110" s="6"/>
      <c r="B110" s="6"/>
      <c r="C110" s="6"/>
      <c r="D110" s="6"/>
      <c r="E110" s="6"/>
      <c r="F110" s="6"/>
      <c r="G110" s="6"/>
    </row>
    <row r="111" spans="1:7" x14ac:dyDescent="0.25">
      <c r="A111" s="6"/>
      <c r="B111" s="6"/>
      <c r="C111" s="6"/>
      <c r="D111" s="6"/>
      <c r="E111" s="6"/>
      <c r="F111" s="6"/>
      <c r="G111" s="6"/>
    </row>
    <row r="112" spans="1:7" x14ac:dyDescent="0.25">
      <c r="A112" s="6"/>
      <c r="B112" s="6"/>
      <c r="C112" s="6"/>
      <c r="D112" s="6"/>
      <c r="E112" s="6"/>
      <c r="F112" s="6"/>
      <c r="G112" s="6"/>
    </row>
    <row r="113" spans="1:7" x14ac:dyDescent="0.25">
      <c r="A113" s="6"/>
      <c r="B113" s="6"/>
      <c r="C113" s="6"/>
      <c r="D113" s="6"/>
      <c r="E113" s="6"/>
      <c r="F113" s="6"/>
      <c r="G113" s="6"/>
    </row>
    <row r="114" spans="1:7" x14ac:dyDescent="0.25">
      <c r="A114" s="6"/>
      <c r="B114" s="6"/>
      <c r="C114" s="6"/>
      <c r="D114" s="6"/>
      <c r="E114" s="6"/>
      <c r="F114" s="6"/>
      <c r="G114" s="6"/>
    </row>
    <row r="115" spans="1:7" x14ac:dyDescent="0.25">
      <c r="A115" s="6"/>
      <c r="B115" s="6"/>
      <c r="C115" s="6"/>
      <c r="D115" s="6"/>
      <c r="E115" s="6"/>
      <c r="F115" s="6"/>
      <c r="G115" s="6"/>
    </row>
    <row r="116" spans="1:7" x14ac:dyDescent="0.25">
      <c r="A116" s="6"/>
      <c r="B116" s="6"/>
      <c r="C116" s="6"/>
      <c r="D116" s="6"/>
      <c r="E116" s="6"/>
      <c r="F116" s="6"/>
      <c r="G116" s="6"/>
    </row>
    <row r="117" spans="1:7" x14ac:dyDescent="0.25">
      <c r="A117" s="6"/>
      <c r="B117" s="6"/>
      <c r="C117" s="6"/>
      <c r="D117" s="6"/>
      <c r="E117" s="6"/>
      <c r="F117" s="6"/>
      <c r="G117" s="6"/>
    </row>
    <row r="118" spans="1:7" x14ac:dyDescent="0.25">
      <c r="A118" s="6"/>
      <c r="B118" s="6"/>
      <c r="C118" s="6"/>
      <c r="D118" s="6"/>
      <c r="E118" s="6"/>
      <c r="F118" s="6"/>
      <c r="G118" s="6"/>
    </row>
    <row r="119" spans="1:7" x14ac:dyDescent="0.25">
      <c r="A119" s="6"/>
      <c r="B119" s="6"/>
      <c r="C119" s="6"/>
      <c r="D119" s="6"/>
      <c r="E119" s="6"/>
      <c r="F119" s="6"/>
      <c r="G119" s="6"/>
    </row>
    <row r="120" spans="1:7" x14ac:dyDescent="0.25">
      <c r="A120" s="6"/>
      <c r="B120" s="6"/>
      <c r="C120" s="6"/>
      <c r="D120" s="6"/>
      <c r="E120" s="6"/>
      <c r="F120" s="6"/>
      <c r="G120" s="6"/>
    </row>
    <row r="121" spans="1:7" x14ac:dyDescent="0.25">
      <c r="A121" s="6"/>
      <c r="B121" s="6"/>
      <c r="C121" s="6"/>
      <c r="D121" s="6"/>
      <c r="E121" s="6"/>
      <c r="F121" s="6"/>
      <c r="G121" s="6"/>
    </row>
    <row r="122" spans="1:7" x14ac:dyDescent="0.25">
      <c r="A122" s="6"/>
      <c r="B122" s="6"/>
      <c r="C122" s="6"/>
      <c r="D122" s="6"/>
      <c r="E122" s="6"/>
      <c r="F122" s="6"/>
      <c r="G122" s="6"/>
    </row>
    <row r="123" spans="1:7" x14ac:dyDescent="0.25">
      <c r="A123" s="6"/>
      <c r="B123" s="6"/>
      <c r="C123" s="6"/>
      <c r="D123" s="6"/>
      <c r="E123" s="6"/>
      <c r="F123" s="6"/>
      <c r="G123" s="6"/>
    </row>
    <row r="124" spans="1:7" x14ac:dyDescent="0.25">
      <c r="A124" s="6"/>
      <c r="B124" s="6"/>
      <c r="C124" s="6"/>
      <c r="D124" s="6"/>
      <c r="E124" s="6"/>
      <c r="F124" s="6"/>
      <c r="G124" s="6"/>
    </row>
    <row r="125" spans="1:7" x14ac:dyDescent="0.25">
      <c r="A125" s="6"/>
      <c r="B125" s="6"/>
      <c r="C125" s="6"/>
      <c r="D125" s="6"/>
      <c r="E125" s="6"/>
      <c r="F125" s="6"/>
      <c r="G125" s="6"/>
    </row>
    <row r="126" spans="1:7" x14ac:dyDescent="0.25">
      <c r="A126" s="6"/>
      <c r="B126" s="6"/>
      <c r="C126" s="6"/>
      <c r="D126" s="6"/>
      <c r="E126" s="6"/>
      <c r="F126" s="6"/>
      <c r="G126" s="6"/>
    </row>
    <row r="127" spans="1:7" x14ac:dyDescent="0.25">
      <c r="A127" s="6"/>
      <c r="B127" s="6"/>
      <c r="C127" s="6"/>
      <c r="D127" s="6"/>
      <c r="E127" s="6"/>
      <c r="F127" s="6"/>
      <c r="G127" s="6"/>
    </row>
    <row r="128" spans="1:7" x14ac:dyDescent="0.25">
      <c r="A128" s="6"/>
      <c r="B128" s="6"/>
      <c r="C128" s="6"/>
      <c r="D128" s="6"/>
      <c r="E128" s="6"/>
      <c r="F128" s="6"/>
      <c r="G128" s="6"/>
    </row>
    <row r="129" spans="1:7" x14ac:dyDescent="0.25">
      <c r="A129" s="6"/>
      <c r="B129" s="6"/>
      <c r="C129" s="6"/>
      <c r="D129" s="6"/>
      <c r="E129" s="6"/>
      <c r="F129" s="6"/>
      <c r="G129" s="6"/>
    </row>
    <row r="130" spans="1:7" x14ac:dyDescent="0.25">
      <c r="A130" s="6"/>
      <c r="B130" s="6"/>
      <c r="C130" s="6"/>
      <c r="D130" s="6"/>
      <c r="E130" s="6"/>
      <c r="F130" s="6"/>
      <c r="G130" s="6"/>
    </row>
    <row r="131" spans="1:7" x14ac:dyDescent="0.25">
      <c r="A131" s="6"/>
      <c r="B131" s="6"/>
      <c r="C131" s="6"/>
      <c r="D131" s="6"/>
      <c r="E131" s="6"/>
      <c r="F131" s="6"/>
      <c r="G131" s="6"/>
    </row>
    <row r="132" spans="1:7" x14ac:dyDescent="0.25">
      <c r="A132" s="6"/>
      <c r="B132" s="6"/>
      <c r="C132" s="6"/>
      <c r="D132" s="6"/>
      <c r="E132" s="6"/>
      <c r="F132" s="6"/>
      <c r="G132" s="6"/>
    </row>
    <row r="133" spans="1:7" x14ac:dyDescent="0.25">
      <c r="A133" s="6"/>
      <c r="B133" s="6"/>
      <c r="C133" s="6"/>
      <c r="D133" s="6"/>
      <c r="E133" s="6"/>
      <c r="F133" s="6"/>
      <c r="G133" s="6"/>
    </row>
    <row r="134" spans="1:7" x14ac:dyDescent="0.25">
      <c r="A134" s="6"/>
      <c r="B134" s="6"/>
      <c r="C134" s="6"/>
      <c r="D134" s="6"/>
      <c r="E134" s="6"/>
      <c r="F134" s="6"/>
      <c r="G134" s="6"/>
    </row>
    <row r="135" spans="1:7" x14ac:dyDescent="0.25">
      <c r="A135" s="6"/>
      <c r="B135" s="6"/>
      <c r="C135" s="6"/>
      <c r="D135" s="6"/>
      <c r="E135" s="6"/>
      <c r="F135" s="6"/>
      <c r="G135" s="6"/>
    </row>
    <row r="136" spans="1:7" x14ac:dyDescent="0.25">
      <c r="A136" s="6"/>
      <c r="B136" s="6"/>
      <c r="C136" s="6"/>
      <c r="D136" s="6"/>
      <c r="E136" s="6"/>
      <c r="F136" s="6"/>
      <c r="G136" s="6"/>
    </row>
    <row r="137" spans="1:7" x14ac:dyDescent="0.25">
      <c r="A137" s="6"/>
      <c r="B137" s="6"/>
      <c r="C137" s="6"/>
      <c r="D137" s="6"/>
      <c r="E137" s="6"/>
      <c r="F137" s="6"/>
      <c r="G137" s="6"/>
    </row>
    <row r="138" spans="1:7" x14ac:dyDescent="0.25">
      <c r="A138" s="6"/>
      <c r="B138" s="6"/>
      <c r="C138" s="6"/>
      <c r="D138" s="6"/>
      <c r="E138" s="6"/>
      <c r="F138" s="6"/>
      <c r="G138" s="6"/>
    </row>
    <row r="139" spans="1:7" x14ac:dyDescent="0.25">
      <c r="A139" s="6"/>
      <c r="B139" s="6"/>
      <c r="C139" s="6"/>
      <c r="D139" s="6"/>
      <c r="E139" s="6"/>
      <c r="F139" s="6"/>
      <c r="G139" s="6"/>
    </row>
    <row r="140" spans="1:7" x14ac:dyDescent="0.25">
      <c r="A140" s="6"/>
      <c r="B140" s="6"/>
      <c r="C140" s="6"/>
      <c r="D140" s="6"/>
      <c r="E140" s="6"/>
      <c r="F140" s="6"/>
      <c r="G140" s="6"/>
    </row>
    <row r="141" spans="1:7" x14ac:dyDescent="0.25">
      <c r="A141" s="6"/>
      <c r="B141" s="6"/>
      <c r="C141" s="6"/>
      <c r="D141" s="6"/>
      <c r="E141" s="6"/>
      <c r="F141" s="6"/>
      <c r="G141" s="6"/>
    </row>
    <row r="142" spans="1:7" x14ac:dyDescent="0.25">
      <c r="A142" s="6"/>
      <c r="B142" s="6"/>
      <c r="C142" s="6"/>
      <c r="D142" s="6"/>
      <c r="E142" s="6"/>
      <c r="F142" s="6"/>
      <c r="G142" s="6"/>
    </row>
    <row r="143" spans="1:7" x14ac:dyDescent="0.25">
      <c r="A143" s="6"/>
      <c r="B143" s="6"/>
      <c r="C143" s="6"/>
      <c r="D143" s="6"/>
      <c r="E143" s="6"/>
      <c r="F143" s="6"/>
      <c r="G143" s="6"/>
    </row>
    <row r="144" spans="1:7" x14ac:dyDescent="0.25">
      <c r="A144" s="6"/>
      <c r="B144" s="6"/>
      <c r="C144" s="6"/>
      <c r="D144" s="6"/>
      <c r="E144" s="6"/>
      <c r="F144" s="6"/>
      <c r="G144" s="6"/>
    </row>
    <row r="145" spans="1:7" x14ac:dyDescent="0.25">
      <c r="A145" s="6"/>
      <c r="B145" s="6"/>
      <c r="C145" s="6"/>
      <c r="D145" s="6"/>
      <c r="E145" s="6"/>
      <c r="F145" s="6"/>
      <c r="G145" s="6"/>
    </row>
    <row r="146" spans="1:7" x14ac:dyDescent="0.25">
      <c r="A146" s="6"/>
      <c r="B146" s="6"/>
      <c r="C146" s="6"/>
      <c r="D146" s="6"/>
      <c r="E146" s="6"/>
      <c r="F146" s="6"/>
      <c r="G146" s="6"/>
    </row>
    <row r="147" spans="1:7" x14ac:dyDescent="0.25">
      <c r="A147" s="6"/>
      <c r="B147" s="6"/>
      <c r="C147" s="6"/>
      <c r="D147" s="6"/>
      <c r="E147" s="6"/>
      <c r="F147" s="6"/>
      <c r="G147" s="6"/>
    </row>
    <row r="148" spans="1:7" x14ac:dyDescent="0.25">
      <c r="A148" s="6"/>
      <c r="B148" s="6"/>
      <c r="C148" s="6"/>
      <c r="D148" s="6"/>
      <c r="E148" s="6"/>
      <c r="F148" s="6"/>
      <c r="G148" s="6"/>
    </row>
    <row r="149" spans="1:7" x14ac:dyDescent="0.25">
      <c r="A149" s="6"/>
      <c r="B149" s="6"/>
      <c r="C149" s="6"/>
      <c r="D149" s="6"/>
      <c r="E149" s="6"/>
      <c r="F149" s="6"/>
      <c r="G149" s="6"/>
    </row>
    <row r="150" spans="1:7" x14ac:dyDescent="0.25">
      <c r="A150" s="6"/>
      <c r="B150" s="6"/>
      <c r="C150" s="6"/>
      <c r="D150" s="6"/>
      <c r="E150" s="6"/>
      <c r="F150" s="6"/>
      <c r="G150" s="6"/>
    </row>
    <row r="151" spans="1:7" x14ac:dyDescent="0.25">
      <c r="A151" s="6"/>
      <c r="B151" s="6"/>
      <c r="C151" s="6"/>
      <c r="D151" s="6"/>
      <c r="E151" s="6"/>
      <c r="F151" s="6"/>
      <c r="G151" s="6"/>
    </row>
    <row r="152" spans="1:7" x14ac:dyDescent="0.25">
      <c r="A152" s="6"/>
      <c r="B152" s="6"/>
      <c r="C152" s="6"/>
      <c r="D152" s="6"/>
      <c r="E152" s="6"/>
      <c r="F152" s="6"/>
      <c r="G152" s="6"/>
    </row>
    <row r="153" spans="1:7" x14ac:dyDescent="0.25">
      <c r="A153" s="6"/>
      <c r="B153" s="6"/>
      <c r="C153" s="6"/>
      <c r="D153" s="6"/>
      <c r="E153" s="6"/>
      <c r="F153" s="6"/>
      <c r="G153" s="6"/>
    </row>
    <row r="154" spans="1:7" x14ac:dyDescent="0.25">
      <c r="A154" s="6"/>
      <c r="B154" s="6"/>
      <c r="C154" s="6"/>
      <c r="D154" s="6"/>
      <c r="E154" s="6"/>
      <c r="F154" s="6"/>
      <c r="G154" s="6"/>
    </row>
    <row r="155" spans="1:7" x14ac:dyDescent="0.25">
      <c r="A155" s="6"/>
      <c r="B155" s="6"/>
      <c r="C155" s="6"/>
      <c r="D155" s="6"/>
      <c r="E155" s="6"/>
      <c r="F155" s="6"/>
      <c r="G155" s="6"/>
    </row>
    <row r="156" spans="1:7" x14ac:dyDescent="0.25">
      <c r="A156" s="6"/>
      <c r="B156" s="6"/>
      <c r="C156" s="6"/>
      <c r="D156" s="6"/>
      <c r="E156" s="6"/>
      <c r="F156" s="6"/>
      <c r="G156" s="6"/>
    </row>
    <row r="157" spans="1:7" x14ac:dyDescent="0.25">
      <c r="A157" s="6"/>
      <c r="B157" s="6"/>
      <c r="C157" s="6"/>
      <c r="D157" s="6"/>
      <c r="E157" s="6"/>
      <c r="F157" s="6"/>
      <c r="G157" s="6"/>
    </row>
    <row r="158" spans="1:7" x14ac:dyDescent="0.25">
      <c r="A158" s="6"/>
      <c r="B158" s="6"/>
      <c r="C158" s="6"/>
      <c r="D158" s="6"/>
      <c r="E158" s="6"/>
      <c r="F158" s="6"/>
      <c r="G158" s="6"/>
    </row>
    <row r="159" spans="1:7" x14ac:dyDescent="0.25">
      <c r="A159" s="6"/>
      <c r="B159" s="6"/>
      <c r="C159" s="6"/>
      <c r="D159" s="6"/>
      <c r="E159" s="6"/>
      <c r="F159" s="6"/>
      <c r="G159" s="6"/>
    </row>
    <row r="160" spans="1:7" x14ac:dyDescent="0.25">
      <c r="A160" s="6"/>
      <c r="B160" s="6"/>
      <c r="C160" s="6"/>
      <c r="D160" s="6"/>
      <c r="E160" s="6"/>
      <c r="F160" s="6"/>
      <c r="G160" s="6"/>
    </row>
    <row r="161" spans="1:7" x14ac:dyDescent="0.25">
      <c r="A161" s="6"/>
      <c r="B161" s="6"/>
      <c r="C161" s="6"/>
      <c r="D161" s="6"/>
      <c r="E161" s="6"/>
      <c r="F161" s="6"/>
      <c r="G161" s="6"/>
    </row>
    <row r="162" spans="1:7" x14ac:dyDescent="0.25">
      <c r="A162" s="6"/>
      <c r="B162" s="6"/>
      <c r="C162" s="6"/>
      <c r="D162" s="6"/>
      <c r="E162" s="6"/>
      <c r="F162" s="6"/>
      <c r="G162" s="6"/>
    </row>
    <row r="163" spans="1:7" x14ac:dyDescent="0.25">
      <c r="A163" s="6"/>
      <c r="B163" s="6"/>
      <c r="C163" s="6"/>
      <c r="D163" s="6"/>
      <c r="E163" s="6"/>
      <c r="F163" s="6"/>
      <c r="G163" s="6"/>
    </row>
    <row r="164" spans="1:7" x14ac:dyDescent="0.25">
      <c r="A164" s="6"/>
      <c r="B164" s="6"/>
      <c r="C164" s="6"/>
      <c r="D164" s="6"/>
      <c r="E164" s="6"/>
      <c r="F164" s="6"/>
      <c r="G164" s="6"/>
    </row>
    <row r="165" spans="1:7" x14ac:dyDescent="0.25">
      <c r="A165" s="6"/>
      <c r="B165" s="6"/>
      <c r="C165" s="6"/>
      <c r="D165" s="6"/>
      <c r="E165" s="6"/>
      <c r="F165" s="6"/>
      <c r="G165" s="6"/>
    </row>
    <row r="166" spans="1:7" x14ac:dyDescent="0.25">
      <c r="A166" s="6"/>
      <c r="B166" s="6"/>
      <c r="C166" s="6"/>
      <c r="D166" s="6"/>
      <c r="E166" s="6"/>
      <c r="F166" s="6"/>
      <c r="G166" s="6"/>
    </row>
    <row r="167" spans="1:7" x14ac:dyDescent="0.25">
      <c r="A167" s="6"/>
      <c r="B167" s="6"/>
      <c r="C167" s="6"/>
      <c r="D167" s="6"/>
      <c r="E167" s="6"/>
      <c r="F167" s="6"/>
      <c r="G167" s="6"/>
    </row>
    <row r="168" spans="1:7" x14ac:dyDescent="0.25">
      <c r="A168" s="6"/>
      <c r="B168" s="6"/>
      <c r="C168" s="6"/>
      <c r="D168" s="6"/>
      <c r="E168" s="6"/>
      <c r="F168" s="6"/>
      <c r="G168" s="6"/>
    </row>
    <row r="169" spans="1:7" x14ac:dyDescent="0.25">
      <c r="A169" s="6"/>
      <c r="B169" s="6"/>
      <c r="C169" s="6"/>
      <c r="D169" s="6"/>
      <c r="E169" s="6"/>
      <c r="F169" s="6"/>
      <c r="G169" s="6"/>
    </row>
    <row r="170" spans="1:7" x14ac:dyDescent="0.25">
      <c r="A170" s="6"/>
      <c r="B170" s="6"/>
      <c r="C170" s="6"/>
      <c r="D170" s="6"/>
      <c r="E170" s="6"/>
      <c r="F170" s="6"/>
      <c r="G170" s="6"/>
    </row>
    <row r="171" spans="1:7" x14ac:dyDescent="0.25">
      <c r="A171" s="6"/>
      <c r="B171" s="6"/>
      <c r="C171" s="6"/>
      <c r="D171" s="6"/>
      <c r="E171" s="6"/>
      <c r="F171" s="6"/>
      <c r="G171" s="6"/>
    </row>
    <row r="172" spans="1:7" x14ac:dyDescent="0.25">
      <c r="A172" s="6"/>
      <c r="B172" s="6"/>
      <c r="C172" s="6"/>
      <c r="D172" s="6"/>
      <c r="E172" s="6"/>
      <c r="F172" s="6"/>
      <c r="G172" s="6"/>
    </row>
    <row r="173" spans="1:7" x14ac:dyDescent="0.25">
      <c r="A173" s="6"/>
      <c r="B173" s="6"/>
      <c r="C173" s="6"/>
      <c r="D173" s="6"/>
      <c r="E173" s="6"/>
      <c r="F173" s="6"/>
      <c r="G173" s="6"/>
    </row>
    <row r="174" spans="1:7" x14ac:dyDescent="0.25">
      <c r="A174" s="6"/>
      <c r="B174" s="6"/>
      <c r="C174" s="6"/>
      <c r="D174" s="6"/>
      <c r="E174" s="6"/>
      <c r="F174" s="6"/>
      <c r="G174" s="6"/>
    </row>
    <row r="175" spans="1:7" x14ac:dyDescent="0.25">
      <c r="A175" s="6"/>
      <c r="B175" s="6"/>
      <c r="C175" s="6"/>
      <c r="D175" s="6"/>
      <c r="E175" s="6"/>
      <c r="F175" s="6"/>
      <c r="G175" s="6"/>
    </row>
    <row r="176" spans="1:7" x14ac:dyDescent="0.25">
      <c r="A176" s="6"/>
      <c r="B176" s="6"/>
      <c r="C176" s="6"/>
      <c r="D176" s="6"/>
      <c r="E176" s="6"/>
      <c r="F176" s="6"/>
      <c r="G176" s="6"/>
    </row>
    <row r="177" spans="1:7" x14ac:dyDescent="0.25">
      <c r="A177" s="6"/>
      <c r="B177" s="6"/>
      <c r="C177" s="6"/>
      <c r="D177" s="6"/>
      <c r="E177" s="6"/>
      <c r="F177" s="6"/>
      <c r="G177" s="6"/>
    </row>
    <row r="178" spans="1:7" x14ac:dyDescent="0.25">
      <c r="A178" s="6"/>
      <c r="B178" s="6"/>
      <c r="C178" s="6"/>
      <c r="D178" s="6"/>
      <c r="E178" s="6"/>
      <c r="F178" s="6"/>
      <c r="G178" s="6"/>
    </row>
    <row r="179" spans="1:7" x14ac:dyDescent="0.25">
      <c r="A179" s="6"/>
      <c r="B179" s="6"/>
      <c r="C179" s="6"/>
      <c r="D179" s="6"/>
      <c r="E179" s="6"/>
      <c r="F179" s="6"/>
      <c r="G179" s="6"/>
    </row>
    <row r="180" spans="1:7" x14ac:dyDescent="0.25">
      <c r="A180" s="6"/>
      <c r="B180" s="6"/>
      <c r="C180" s="6"/>
      <c r="D180" s="6"/>
      <c r="E180" s="6"/>
      <c r="F180" s="6"/>
      <c r="G180" s="6"/>
    </row>
    <row r="181" spans="1:7" x14ac:dyDescent="0.25">
      <c r="A181" s="6"/>
      <c r="B181" s="6"/>
      <c r="C181" s="6"/>
      <c r="D181" s="6"/>
      <c r="E181" s="6"/>
      <c r="F181" s="6"/>
      <c r="G181" s="6"/>
    </row>
    <row r="182" spans="1:7" x14ac:dyDescent="0.25">
      <c r="A182" s="6"/>
      <c r="B182" s="6"/>
      <c r="C182" s="6"/>
      <c r="D182" s="6"/>
      <c r="E182" s="6"/>
      <c r="F182" s="6"/>
      <c r="G182" s="6"/>
    </row>
    <row r="183" spans="1:7" x14ac:dyDescent="0.25">
      <c r="A183" s="6"/>
      <c r="B183" s="6"/>
      <c r="C183" s="6"/>
      <c r="D183" s="6"/>
      <c r="E183" s="6"/>
      <c r="F183" s="6"/>
      <c r="G183" s="6"/>
    </row>
    <row r="184" spans="1:7" x14ac:dyDescent="0.25">
      <c r="A184" s="6"/>
      <c r="B184" s="6"/>
      <c r="C184" s="6"/>
      <c r="D184" s="6"/>
      <c r="E184" s="6"/>
      <c r="F184" s="6"/>
      <c r="G184" s="6"/>
    </row>
    <row r="185" spans="1:7" x14ac:dyDescent="0.25">
      <c r="A185" s="6"/>
      <c r="B185" s="6"/>
      <c r="C185" s="6"/>
      <c r="D185" s="6"/>
      <c r="E185" s="6"/>
      <c r="F185" s="6"/>
      <c r="G185" s="6"/>
    </row>
    <row r="186" spans="1:7" x14ac:dyDescent="0.25">
      <c r="A186" s="6"/>
      <c r="B186" s="6"/>
      <c r="C186" s="6"/>
      <c r="D186" s="6"/>
      <c r="E186" s="6"/>
      <c r="F186" s="6"/>
      <c r="G186" s="6"/>
    </row>
    <row r="187" spans="1:7" x14ac:dyDescent="0.25">
      <c r="A187" s="6"/>
      <c r="B187" s="6"/>
      <c r="C187" s="6"/>
      <c r="D187" s="6"/>
      <c r="E187" s="6"/>
      <c r="F187" s="6"/>
      <c r="G187" s="6"/>
    </row>
    <row r="188" spans="1:7" x14ac:dyDescent="0.25">
      <c r="A188" s="6"/>
      <c r="B188" s="6"/>
      <c r="C188" s="6"/>
      <c r="D188" s="6"/>
      <c r="E188" s="6"/>
      <c r="F188" s="6"/>
      <c r="G188" s="6"/>
    </row>
    <row r="189" spans="1:7" x14ac:dyDescent="0.25">
      <c r="A189" s="6"/>
      <c r="B189" s="6"/>
      <c r="C189" s="6"/>
      <c r="D189" s="6"/>
      <c r="E189" s="6"/>
      <c r="F189" s="6"/>
      <c r="G189" s="6"/>
    </row>
    <row r="190" spans="1:7" x14ac:dyDescent="0.25">
      <c r="A190" s="6"/>
      <c r="B190" s="6"/>
      <c r="C190" s="6"/>
      <c r="D190" s="6"/>
      <c r="E190" s="6"/>
      <c r="F190" s="6"/>
      <c r="G190" s="6"/>
    </row>
    <row r="191" spans="1:7" x14ac:dyDescent="0.25">
      <c r="A191" s="6"/>
      <c r="B191" s="6"/>
      <c r="C191" s="6"/>
      <c r="D191" s="6"/>
      <c r="E191" s="6"/>
      <c r="F191" s="6"/>
      <c r="G191" s="6"/>
    </row>
    <row r="192" spans="1:7" x14ac:dyDescent="0.25">
      <c r="A192" s="6"/>
      <c r="B192" s="6"/>
      <c r="C192" s="6"/>
      <c r="D192" s="6"/>
      <c r="E192" s="6"/>
      <c r="F192" s="6"/>
      <c r="G192" s="6"/>
    </row>
    <row r="193" spans="1:7" x14ac:dyDescent="0.25">
      <c r="A193" s="6"/>
      <c r="B193" s="6"/>
      <c r="C193" s="6"/>
      <c r="D193" s="6"/>
      <c r="E193" s="6"/>
      <c r="F193" s="6"/>
      <c r="G193" s="6"/>
    </row>
    <row r="194" spans="1:7" x14ac:dyDescent="0.25">
      <c r="A194" s="6"/>
      <c r="B194" s="6"/>
      <c r="C194" s="6"/>
      <c r="D194" s="6"/>
      <c r="E194" s="6"/>
      <c r="F194" s="6"/>
      <c r="G194" s="6"/>
    </row>
    <row r="195" spans="1:7" x14ac:dyDescent="0.25">
      <c r="A195" s="6"/>
      <c r="B195" s="6"/>
      <c r="C195" s="6"/>
      <c r="D195" s="6"/>
      <c r="E195" s="6"/>
      <c r="F195" s="6"/>
      <c r="G195" s="6"/>
    </row>
    <row r="196" spans="1:7" x14ac:dyDescent="0.25">
      <c r="A196" s="6"/>
      <c r="B196" s="6"/>
      <c r="C196" s="6"/>
      <c r="D196" s="6"/>
      <c r="E196" s="6"/>
      <c r="F196" s="6"/>
      <c r="G196" s="6"/>
    </row>
    <row r="197" spans="1:7" x14ac:dyDescent="0.25">
      <c r="A197" s="6"/>
      <c r="B197" s="6"/>
      <c r="C197" s="6"/>
      <c r="D197" s="6"/>
      <c r="E197" s="6"/>
      <c r="F197" s="6"/>
      <c r="G197" s="6"/>
    </row>
    <row r="198" spans="1:7" x14ac:dyDescent="0.25">
      <c r="A198" s="6"/>
      <c r="B198" s="6"/>
      <c r="C198" s="6"/>
      <c r="D198" s="6"/>
      <c r="E198" s="6"/>
      <c r="F198" s="6"/>
      <c r="G198" s="6"/>
    </row>
    <row r="199" spans="1:7" x14ac:dyDescent="0.25">
      <c r="A199" s="6"/>
      <c r="B199" s="6"/>
      <c r="C199" s="6"/>
      <c r="D199" s="6"/>
      <c r="E199" s="6"/>
      <c r="F199" s="6"/>
      <c r="G199" s="6"/>
    </row>
    <row r="200" spans="1:7" x14ac:dyDescent="0.25">
      <c r="A200" s="6"/>
      <c r="B200" s="6"/>
      <c r="C200" s="6"/>
      <c r="D200" s="6"/>
      <c r="E200" s="6"/>
      <c r="F200" s="6"/>
      <c r="G200" s="6"/>
    </row>
    <row r="201" spans="1:7" x14ac:dyDescent="0.25">
      <c r="A201" s="6"/>
      <c r="B201" s="6"/>
      <c r="C201" s="6"/>
      <c r="D201" s="6"/>
      <c r="E201" s="6"/>
      <c r="F201" s="6"/>
      <c r="G201" s="6"/>
    </row>
    <row r="202" spans="1:7" x14ac:dyDescent="0.25">
      <c r="A202" s="6"/>
      <c r="B202" s="6"/>
      <c r="C202" s="6"/>
      <c r="D202" s="6"/>
      <c r="E202" s="6"/>
      <c r="F202" s="6"/>
      <c r="G202" s="6"/>
    </row>
    <row r="203" spans="1:7" x14ac:dyDescent="0.25">
      <c r="A203" s="6"/>
      <c r="B203" s="6"/>
      <c r="C203" s="6"/>
      <c r="D203" s="6"/>
      <c r="E203" s="6"/>
      <c r="F203" s="6"/>
      <c r="G203" s="6"/>
    </row>
    <row r="204" spans="1:7" x14ac:dyDescent="0.25">
      <c r="A204" s="6"/>
      <c r="B204" s="6"/>
      <c r="C204" s="6"/>
      <c r="D204" s="6"/>
      <c r="E204" s="6"/>
      <c r="F204" s="6"/>
      <c r="G204" s="6"/>
    </row>
    <row r="205" spans="1:7" x14ac:dyDescent="0.25">
      <c r="A205" s="6"/>
      <c r="B205" s="6"/>
      <c r="C205" s="6"/>
      <c r="D205" s="6"/>
      <c r="E205" s="6"/>
      <c r="F205" s="6"/>
      <c r="G205" s="6"/>
    </row>
    <row r="206" spans="1:7" x14ac:dyDescent="0.25">
      <c r="A206" s="6"/>
      <c r="B206" s="6"/>
      <c r="C206" s="6"/>
      <c r="D206" s="6"/>
      <c r="E206" s="6"/>
      <c r="F206" s="6"/>
      <c r="G206" s="6"/>
    </row>
    <row r="207" spans="1:7" x14ac:dyDescent="0.25">
      <c r="A207" s="6"/>
      <c r="B207" s="6"/>
      <c r="C207" s="6"/>
      <c r="D207" s="6"/>
      <c r="E207" s="6"/>
      <c r="F207" s="6"/>
      <c r="G207" s="6"/>
    </row>
    <row r="208" spans="1:7" x14ac:dyDescent="0.25">
      <c r="A208" s="6"/>
      <c r="B208" s="6"/>
      <c r="C208" s="6"/>
      <c r="D208" s="6"/>
      <c r="E208" s="6"/>
      <c r="F208" s="6"/>
      <c r="G208" s="6"/>
    </row>
    <row r="209" spans="1:7" x14ac:dyDescent="0.25">
      <c r="A209" s="6"/>
      <c r="B209" s="6"/>
      <c r="C209" s="6"/>
      <c r="D209" s="6"/>
      <c r="E209" s="6"/>
      <c r="F209" s="6"/>
      <c r="G209" s="6"/>
    </row>
    <row r="210" spans="1:7" x14ac:dyDescent="0.25">
      <c r="A210" s="6"/>
      <c r="B210" s="6"/>
      <c r="C210" s="6"/>
      <c r="D210" s="6"/>
      <c r="E210" s="6"/>
      <c r="F210" s="6"/>
      <c r="G210" s="6"/>
    </row>
    <row r="211" spans="1:7" x14ac:dyDescent="0.25">
      <c r="A211" s="6"/>
      <c r="B211" s="6"/>
      <c r="C211" s="6"/>
      <c r="D211" s="6"/>
      <c r="E211" s="6"/>
      <c r="F211" s="6"/>
      <c r="G211" s="6"/>
    </row>
    <row r="212" spans="1:7" x14ac:dyDescent="0.25">
      <c r="A212" s="6"/>
      <c r="B212" s="6"/>
      <c r="C212" s="6"/>
      <c r="D212" s="6"/>
      <c r="E212" s="6"/>
      <c r="F212" s="6"/>
      <c r="G212" s="6"/>
    </row>
    <row r="213" spans="1:7" x14ac:dyDescent="0.25">
      <c r="A213" s="6"/>
      <c r="B213" s="6"/>
      <c r="C213" s="6"/>
      <c r="D213" s="6"/>
      <c r="E213" s="6"/>
      <c r="F213" s="6"/>
      <c r="G213" s="6"/>
    </row>
    <row r="214" spans="1:7" x14ac:dyDescent="0.25">
      <c r="A214" s="6"/>
      <c r="B214" s="6"/>
      <c r="C214" s="6"/>
      <c r="D214" s="6"/>
      <c r="E214" s="6"/>
      <c r="F214" s="6"/>
      <c r="G214" s="6"/>
    </row>
    <row r="215" spans="1:7" x14ac:dyDescent="0.25">
      <c r="A215" s="6"/>
      <c r="B215" s="6"/>
      <c r="C215" s="6"/>
      <c r="D215" s="6"/>
      <c r="E215" s="6"/>
      <c r="F215" s="6"/>
      <c r="G215" s="6"/>
    </row>
    <row r="216" spans="1:7" x14ac:dyDescent="0.25">
      <c r="A216" s="6"/>
      <c r="B216" s="6"/>
      <c r="C216" s="6"/>
      <c r="D216" s="6"/>
      <c r="E216" s="6"/>
      <c r="F216" s="6"/>
      <c r="G216" s="6"/>
    </row>
    <row r="217" spans="1:7" x14ac:dyDescent="0.25">
      <c r="A217" s="6"/>
      <c r="B217" s="6"/>
      <c r="C217" s="6"/>
      <c r="D217" s="6"/>
      <c r="E217" s="6"/>
      <c r="F217" s="6"/>
      <c r="G217" s="6"/>
    </row>
    <row r="218" spans="1:7" x14ac:dyDescent="0.25">
      <c r="A218" s="6"/>
      <c r="B218" s="6"/>
      <c r="C218" s="6"/>
      <c r="D218" s="6"/>
      <c r="E218" s="6"/>
      <c r="F218" s="6"/>
      <c r="G218" s="6"/>
    </row>
    <row r="219" spans="1:7" x14ac:dyDescent="0.25">
      <c r="A219" s="6"/>
      <c r="B219" s="6"/>
      <c r="C219" s="6"/>
      <c r="D219" s="6"/>
      <c r="E219" s="6"/>
      <c r="F219" s="6"/>
      <c r="G219" s="6"/>
    </row>
    <row r="220" spans="1:7" x14ac:dyDescent="0.25">
      <c r="A220" s="6"/>
      <c r="B220" s="6"/>
      <c r="C220" s="6"/>
      <c r="D220" s="6"/>
      <c r="E220" s="6"/>
      <c r="F220" s="6"/>
      <c r="G220" s="6"/>
    </row>
    <row r="221" spans="1:7" x14ac:dyDescent="0.25">
      <c r="A221" s="6"/>
      <c r="B221" s="6"/>
      <c r="C221" s="6"/>
      <c r="D221" s="6"/>
      <c r="E221" s="6"/>
      <c r="F221" s="6"/>
      <c r="G221" s="6"/>
    </row>
    <row r="222" spans="1:7" x14ac:dyDescent="0.25">
      <c r="A222" s="6"/>
      <c r="B222" s="6"/>
      <c r="C222" s="6"/>
      <c r="D222" s="6"/>
      <c r="E222" s="6"/>
      <c r="F222" s="6"/>
      <c r="G222" s="6"/>
    </row>
    <row r="223" spans="1:7" x14ac:dyDescent="0.25">
      <c r="A223" s="6"/>
      <c r="B223" s="6"/>
      <c r="C223" s="6"/>
      <c r="D223" s="6"/>
      <c r="E223" s="6"/>
      <c r="F223" s="6"/>
      <c r="G223" s="6"/>
    </row>
    <row r="224" spans="1:7" x14ac:dyDescent="0.25">
      <c r="A224" s="6"/>
      <c r="B224" s="6"/>
      <c r="C224" s="6"/>
      <c r="D224" s="6"/>
      <c r="E224" s="6"/>
      <c r="F224" s="6"/>
      <c r="G224" s="6"/>
    </row>
    <row r="225" spans="1:7" x14ac:dyDescent="0.25">
      <c r="A225" s="6"/>
      <c r="B225" s="6"/>
      <c r="C225" s="6"/>
      <c r="D225" s="6"/>
      <c r="E225" s="6"/>
      <c r="F225" s="6"/>
      <c r="G225" s="6"/>
    </row>
    <row r="226" spans="1:7" x14ac:dyDescent="0.25">
      <c r="A226" s="6"/>
      <c r="B226" s="6"/>
      <c r="C226" s="6"/>
      <c r="D226" s="6"/>
      <c r="E226" s="6"/>
      <c r="F226" s="6"/>
      <c r="G226" s="6"/>
    </row>
    <row r="227" spans="1:7" x14ac:dyDescent="0.25">
      <c r="A227" s="6"/>
      <c r="B227" s="6"/>
      <c r="C227" s="6"/>
      <c r="D227" s="6"/>
      <c r="E227" s="6"/>
      <c r="F227" s="6"/>
      <c r="G227" s="6"/>
    </row>
    <row r="228" spans="1:7" x14ac:dyDescent="0.25">
      <c r="A228" s="6"/>
      <c r="B228" s="6"/>
      <c r="C228" s="6"/>
      <c r="D228" s="6"/>
      <c r="E228" s="6"/>
      <c r="F228" s="6"/>
      <c r="G228" s="6"/>
    </row>
    <row r="229" spans="1:7" x14ac:dyDescent="0.25">
      <c r="A229" s="6"/>
      <c r="B229" s="6"/>
      <c r="C229" s="6"/>
      <c r="D229" s="6"/>
      <c r="E229" s="6"/>
      <c r="F229" s="6"/>
      <c r="G229" s="6"/>
    </row>
    <row r="230" spans="1:7" x14ac:dyDescent="0.25">
      <c r="A230" s="6"/>
      <c r="B230" s="6"/>
      <c r="C230" s="6"/>
      <c r="D230" s="6"/>
      <c r="E230" s="6"/>
      <c r="F230" s="6"/>
      <c r="G230" s="6"/>
    </row>
    <row r="231" spans="1:7" x14ac:dyDescent="0.25">
      <c r="A231" s="6"/>
      <c r="B231" s="6"/>
      <c r="C231" s="6"/>
      <c r="D231" s="6"/>
      <c r="E231" s="6"/>
      <c r="F231" s="6"/>
      <c r="G231" s="6"/>
    </row>
    <row r="232" spans="1:7" x14ac:dyDescent="0.25">
      <c r="A232" s="6"/>
      <c r="B232" s="6"/>
      <c r="C232" s="6"/>
      <c r="D232" s="6"/>
      <c r="E232" s="6"/>
      <c r="F232" s="6"/>
      <c r="G232" s="6"/>
    </row>
    <row r="233" spans="1:7" x14ac:dyDescent="0.25">
      <c r="A233" s="6"/>
      <c r="B233" s="6"/>
      <c r="C233" s="6"/>
      <c r="D233" s="6"/>
      <c r="E233" s="6"/>
      <c r="F233" s="6"/>
      <c r="G233" s="6"/>
    </row>
    <row r="234" spans="1:7" x14ac:dyDescent="0.25">
      <c r="A234" s="6"/>
      <c r="B234" s="6"/>
      <c r="C234" s="6"/>
      <c r="D234" s="6"/>
      <c r="E234" s="6"/>
      <c r="F234" s="6"/>
      <c r="G234" s="6"/>
    </row>
    <row r="235" spans="1:7" x14ac:dyDescent="0.25">
      <c r="A235" s="6"/>
      <c r="B235" s="6"/>
      <c r="C235" s="6"/>
      <c r="D235" s="6"/>
      <c r="E235" s="6"/>
      <c r="F235" s="6"/>
      <c r="G235" s="6"/>
    </row>
    <row r="236" spans="1:7" x14ac:dyDescent="0.25">
      <c r="A236" s="6"/>
      <c r="B236" s="6"/>
      <c r="C236" s="6"/>
      <c r="D236" s="6"/>
      <c r="E236" s="6"/>
      <c r="F236" s="6"/>
      <c r="G236" s="6"/>
    </row>
    <row r="237" spans="1:7" x14ac:dyDescent="0.25">
      <c r="A237" s="6"/>
      <c r="B237" s="6"/>
      <c r="C237" s="6"/>
      <c r="D237" s="6"/>
      <c r="E237" s="6"/>
      <c r="F237" s="6"/>
      <c r="G237" s="6"/>
    </row>
    <row r="238" spans="1:7" x14ac:dyDescent="0.25">
      <c r="A238" s="6"/>
      <c r="B238" s="6"/>
      <c r="C238" s="6"/>
      <c r="D238" s="6"/>
      <c r="E238" s="6"/>
      <c r="F238" s="6"/>
      <c r="G238" s="6"/>
    </row>
    <row r="239" spans="1:7" x14ac:dyDescent="0.25">
      <c r="A239" s="6"/>
      <c r="B239" s="6"/>
      <c r="C239" s="6"/>
      <c r="D239" s="6"/>
      <c r="E239" s="6"/>
      <c r="F239" s="6"/>
      <c r="G239" s="6"/>
    </row>
    <row r="240" spans="1:7" x14ac:dyDescent="0.25">
      <c r="A240" s="6"/>
      <c r="B240" s="6"/>
      <c r="C240" s="6"/>
      <c r="D240" s="6"/>
      <c r="E240" s="6"/>
      <c r="F240" s="6"/>
      <c r="G240" s="6"/>
    </row>
    <row r="241" spans="1:7" x14ac:dyDescent="0.25">
      <c r="A241" s="6"/>
      <c r="B241" s="6"/>
      <c r="C241" s="6"/>
      <c r="D241" s="6"/>
      <c r="E241" s="6"/>
      <c r="F241" s="6"/>
      <c r="G241" s="6"/>
    </row>
    <row r="242" spans="1:7" x14ac:dyDescent="0.25">
      <c r="A242" s="6"/>
      <c r="B242" s="6"/>
      <c r="C242" s="6"/>
      <c r="D242" s="6"/>
      <c r="E242" s="6"/>
      <c r="F242" s="6"/>
      <c r="G242" s="6"/>
    </row>
    <row r="243" spans="1:7" x14ac:dyDescent="0.25">
      <c r="A243" s="6"/>
      <c r="B243" s="6"/>
      <c r="C243" s="6"/>
      <c r="D243" s="6"/>
      <c r="E243" s="6"/>
      <c r="F243" s="6"/>
      <c r="G243" s="6"/>
    </row>
    <row r="244" spans="1:7" x14ac:dyDescent="0.25">
      <c r="A244" s="6"/>
      <c r="B244" s="6"/>
      <c r="C244" s="6"/>
      <c r="D244" s="6"/>
      <c r="E244" s="6"/>
      <c r="F244" s="6"/>
      <c r="G244" s="6"/>
    </row>
    <row r="245" spans="1:7" x14ac:dyDescent="0.25">
      <c r="A245" s="6"/>
      <c r="B245" s="6"/>
      <c r="C245" s="6"/>
      <c r="D245" s="6"/>
      <c r="E245" s="6"/>
      <c r="F245" s="6"/>
      <c r="G245" s="6"/>
    </row>
    <row r="246" spans="1:7" x14ac:dyDescent="0.25">
      <c r="A246" s="6"/>
      <c r="B246" s="6"/>
      <c r="C246" s="6"/>
      <c r="D246" s="6"/>
      <c r="E246" s="6"/>
      <c r="F246" s="6"/>
      <c r="G246" s="6"/>
    </row>
    <row r="247" spans="1:7" x14ac:dyDescent="0.25">
      <c r="A247" s="6"/>
      <c r="B247" s="6"/>
      <c r="C247" s="6"/>
      <c r="D247" s="6"/>
      <c r="E247" s="6"/>
      <c r="F247" s="6"/>
      <c r="G247" s="6"/>
    </row>
    <row r="248" spans="1:7" x14ac:dyDescent="0.25">
      <c r="A248" s="6"/>
      <c r="B248" s="6"/>
      <c r="C248" s="6"/>
      <c r="D248" s="6"/>
      <c r="E248" s="6"/>
      <c r="F248" s="6"/>
      <c r="G248" s="6"/>
    </row>
    <row r="249" spans="1:7" x14ac:dyDescent="0.25">
      <c r="A249" s="6"/>
      <c r="B249" s="6"/>
      <c r="C249" s="6"/>
      <c r="D249" s="6"/>
      <c r="E249" s="6"/>
      <c r="F249" s="6"/>
      <c r="G249" s="6"/>
    </row>
    <row r="250" spans="1:7" x14ac:dyDescent="0.25">
      <c r="A250" s="6"/>
      <c r="B250" s="6"/>
      <c r="C250" s="6"/>
      <c r="D250" s="6"/>
      <c r="E250" s="6"/>
      <c r="F250" s="6"/>
      <c r="G250" s="6"/>
    </row>
    <row r="251" spans="1:7" x14ac:dyDescent="0.25">
      <c r="A251" s="6"/>
      <c r="B251" s="6"/>
      <c r="C251" s="6"/>
      <c r="D251" s="6"/>
      <c r="E251" s="6"/>
      <c r="F251" s="6"/>
      <c r="G251" s="6"/>
    </row>
    <row r="252" spans="1:7" x14ac:dyDescent="0.25">
      <c r="A252" s="6"/>
      <c r="B252" s="6"/>
      <c r="C252" s="6"/>
      <c r="D252" s="6"/>
      <c r="E252" s="6"/>
      <c r="F252" s="6"/>
      <c r="G252" s="6"/>
    </row>
    <row r="253" spans="1:7" x14ac:dyDescent="0.25">
      <c r="A253" s="6"/>
      <c r="B253" s="6"/>
      <c r="C253" s="6"/>
      <c r="D253" s="6"/>
      <c r="E253" s="6"/>
      <c r="F253" s="6"/>
      <c r="G253" s="6"/>
    </row>
    <row r="254" spans="1:7" x14ac:dyDescent="0.25">
      <c r="A254" s="6"/>
      <c r="B254" s="6"/>
      <c r="C254" s="6"/>
      <c r="D254" s="6"/>
      <c r="E254" s="6"/>
      <c r="F254" s="6"/>
      <c r="G254" s="6"/>
    </row>
    <row r="255" spans="1:7" x14ac:dyDescent="0.25">
      <c r="A255" s="6"/>
      <c r="B255" s="6"/>
      <c r="C255" s="6"/>
      <c r="D255" s="6"/>
      <c r="E255" s="6"/>
      <c r="F255" s="6"/>
      <c r="G255" s="6"/>
    </row>
    <row r="256" spans="1:7" x14ac:dyDescent="0.25">
      <c r="A256" s="6"/>
      <c r="B256" s="6"/>
      <c r="C256" s="6"/>
      <c r="D256" s="6"/>
      <c r="E256" s="6"/>
      <c r="F256" s="6"/>
      <c r="G256" s="6"/>
    </row>
    <row r="257" spans="1:7" x14ac:dyDescent="0.25">
      <c r="A257" s="6"/>
      <c r="B257" s="6"/>
      <c r="C257" s="6"/>
      <c r="D257" s="6"/>
      <c r="E257" s="6"/>
      <c r="F257" s="6"/>
      <c r="G257" s="6"/>
    </row>
    <row r="258" spans="1:7" x14ac:dyDescent="0.25">
      <c r="A258" s="6"/>
      <c r="B258" s="6"/>
      <c r="C258" s="6"/>
      <c r="D258" s="6"/>
      <c r="E258" s="6"/>
      <c r="F258" s="6"/>
      <c r="G258" s="6"/>
    </row>
    <row r="259" spans="1:7" x14ac:dyDescent="0.25">
      <c r="A259" s="6"/>
      <c r="B259" s="6"/>
      <c r="C259" s="6"/>
      <c r="D259" s="6"/>
      <c r="E259" s="6"/>
      <c r="F259" s="6"/>
      <c r="G259" s="6"/>
    </row>
    <row r="260" spans="1:7" x14ac:dyDescent="0.25">
      <c r="A260" s="6"/>
      <c r="B260" s="6"/>
      <c r="C260" s="6"/>
      <c r="D260" s="6"/>
      <c r="E260" s="6"/>
      <c r="F260" s="6"/>
      <c r="G260" s="6"/>
    </row>
    <row r="261" spans="1:7" x14ac:dyDescent="0.25">
      <c r="A261" s="6"/>
      <c r="B261" s="6"/>
      <c r="C261" s="6"/>
      <c r="D261" s="6"/>
      <c r="E261" s="6"/>
      <c r="F261" s="6"/>
      <c r="G261" s="6"/>
    </row>
    <row r="262" spans="1:7" x14ac:dyDescent="0.25">
      <c r="A262" s="6"/>
      <c r="B262" s="6"/>
      <c r="C262" s="6"/>
      <c r="D262" s="6"/>
      <c r="E262" s="6"/>
      <c r="F262" s="6"/>
      <c r="G262" s="6"/>
    </row>
    <row r="263" spans="1:7" x14ac:dyDescent="0.25">
      <c r="A263" s="6"/>
      <c r="B263" s="6"/>
      <c r="C263" s="6"/>
      <c r="D263" s="6"/>
      <c r="E263" s="6"/>
      <c r="F263" s="6"/>
      <c r="G263" s="6"/>
    </row>
    <row r="264" spans="1:7" x14ac:dyDescent="0.25">
      <c r="A264" s="6"/>
      <c r="B264" s="6"/>
      <c r="C264" s="6"/>
      <c r="D264" s="6"/>
      <c r="E264" s="6"/>
      <c r="F264" s="6"/>
      <c r="G264" s="6"/>
    </row>
    <row r="265" spans="1:7" x14ac:dyDescent="0.25">
      <c r="A265" s="6"/>
      <c r="B265" s="6"/>
      <c r="C265" s="6"/>
      <c r="D265" s="6"/>
      <c r="E265" s="6"/>
      <c r="F265" s="6"/>
      <c r="G265" s="6"/>
    </row>
    <row r="266" spans="1:7" x14ac:dyDescent="0.25">
      <c r="A266" s="6"/>
      <c r="B266" s="6"/>
      <c r="C266" s="6"/>
      <c r="D266" s="6"/>
      <c r="E266" s="6"/>
      <c r="F266" s="6"/>
      <c r="G266" s="6"/>
    </row>
    <row r="267" spans="1:7" x14ac:dyDescent="0.25">
      <c r="A267" s="6"/>
      <c r="B267" s="6"/>
      <c r="C267" s="6"/>
      <c r="D267" s="6"/>
      <c r="E267" s="6"/>
      <c r="F267" s="6"/>
      <c r="G267" s="6"/>
    </row>
    <row r="268" spans="1:7" x14ac:dyDescent="0.25">
      <c r="A268" s="6"/>
      <c r="B268" s="6"/>
      <c r="C268" s="6"/>
      <c r="D268" s="6"/>
      <c r="E268" s="6"/>
      <c r="F268" s="6"/>
      <c r="G268" s="6"/>
    </row>
    <row r="269" spans="1:7" x14ac:dyDescent="0.25">
      <c r="A269" s="6"/>
      <c r="B269" s="6"/>
      <c r="C269" s="6"/>
      <c r="D269" s="6"/>
      <c r="E269" s="6"/>
      <c r="F269" s="6"/>
      <c r="G269" s="6"/>
    </row>
    <row r="270" spans="1:7" x14ac:dyDescent="0.25">
      <c r="A270" s="6"/>
      <c r="B270" s="6"/>
      <c r="C270" s="6"/>
      <c r="D270" s="6"/>
      <c r="E270" s="6"/>
      <c r="F270" s="6"/>
      <c r="G270" s="6"/>
    </row>
    <row r="271" spans="1:7" x14ac:dyDescent="0.25">
      <c r="A271" s="6"/>
      <c r="B271" s="6"/>
      <c r="C271" s="6"/>
      <c r="D271" s="6"/>
      <c r="E271" s="6"/>
      <c r="F271" s="6"/>
      <c r="G271" s="6"/>
    </row>
    <row r="272" spans="1:7" x14ac:dyDescent="0.25">
      <c r="A272" s="6"/>
      <c r="B272" s="6"/>
      <c r="C272" s="6"/>
      <c r="D272" s="6"/>
      <c r="E272" s="6"/>
      <c r="F272" s="6"/>
      <c r="G272" s="6"/>
    </row>
    <row r="273" spans="1:7" x14ac:dyDescent="0.25">
      <c r="A273" s="6"/>
      <c r="B273" s="6"/>
      <c r="C273" s="6"/>
      <c r="D273" s="6"/>
      <c r="E273" s="6"/>
      <c r="F273" s="6"/>
      <c r="G273" s="6"/>
    </row>
    <row r="274" spans="1:7" x14ac:dyDescent="0.25">
      <c r="A274" s="6"/>
      <c r="B274" s="6"/>
      <c r="C274" s="6"/>
      <c r="D274" s="6"/>
      <c r="E274" s="6"/>
      <c r="F274" s="6"/>
      <c r="G274" s="6"/>
    </row>
    <row r="275" spans="1:7" x14ac:dyDescent="0.25">
      <c r="A275" s="6"/>
      <c r="B275" s="6"/>
      <c r="C275" s="6"/>
      <c r="D275" s="6"/>
      <c r="E275" s="6"/>
      <c r="F275" s="6"/>
      <c r="G275" s="6"/>
    </row>
    <row r="276" spans="1:7" x14ac:dyDescent="0.25">
      <c r="A276" s="6"/>
      <c r="B276" s="6"/>
      <c r="C276" s="6"/>
      <c r="D276" s="6"/>
      <c r="E276" s="6"/>
      <c r="F276" s="6"/>
      <c r="G276" s="6"/>
    </row>
    <row r="277" spans="1:7" x14ac:dyDescent="0.25">
      <c r="A277" s="6"/>
      <c r="B277" s="6"/>
      <c r="C277" s="6"/>
      <c r="D277" s="6"/>
      <c r="E277" s="6"/>
      <c r="F277" s="6"/>
      <c r="G277" s="6"/>
    </row>
    <row r="278" spans="1:7" x14ac:dyDescent="0.25">
      <c r="A278" s="6"/>
      <c r="B278" s="6"/>
      <c r="C278" s="6"/>
      <c r="D278" s="6"/>
      <c r="E278" s="6"/>
      <c r="F278" s="6"/>
      <c r="G278" s="6"/>
    </row>
    <row r="279" spans="1:7" x14ac:dyDescent="0.25">
      <c r="A279" s="6"/>
      <c r="B279" s="6"/>
      <c r="C279" s="6"/>
      <c r="D279" s="6"/>
      <c r="E279" s="6"/>
      <c r="F279" s="6"/>
      <c r="G279" s="6"/>
    </row>
    <row r="280" spans="1:7" x14ac:dyDescent="0.25">
      <c r="A280" s="6"/>
      <c r="B280" s="6"/>
      <c r="C280" s="6"/>
      <c r="D280" s="6"/>
      <c r="E280" s="6"/>
      <c r="F280" s="6"/>
      <c r="G280" s="6"/>
    </row>
    <row r="281" spans="1:7" x14ac:dyDescent="0.25">
      <c r="A281" s="6"/>
      <c r="B281" s="6"/>
      <c r="C281" s="6"/>
      <c r="D281" s="6"/>
      <c r="E281" s="6"/>
      <c r="F281" s="6"/>
      <c r="G281" s="6"/>
    </row>
    <row r="282" spans="1:7" x14ac:dyDescent="0.25">
      <c r="A282" s="6"/>
      <c r="B282" s="6"/>
      <c r="C282" s="6"/>
      <c r="D282" s="6"/>
      <c r="E282" s="6"/>
      <c r="F282" s="6"/>
      <c r="G282" s="6"/>
    </row>
    <row r="283" spans="1:7" x14ac:dyDescent="0.25">
      <c r="A283" s="6"/>
      <c r="B283" s="6"/>
      <c r="C283" s="6"/>
      <c r="D283" s="6"/>
      <c r="E283" s="6"/>
      <c r="F283" s="6"/>
      <c r="G283" s="6"/>
    </row>
    <row r="284" spans="1:7" x14ac:dyDescent="0.25">
      <c r="A284" s="6"/>
      <c r="B284" s="6"/>
      <c r="C284" s="6"/>
      <c r="D284" s="6"/>
      <c r="E284" s="6"/>
      <c r="F284" s="6"/>
      <c r="G284" s="6"/>
    </row>
    <row r="285" spans="1:7" x14ac:dyDescent="0.25">
      <c r="A285" s="6"/>
      <c r="B285" s="6"/>
      <c r="C285" s="6"/>
      <c r="D285" s="6"/>
      <c r="E285" s="6"/>
      <c r="F285" s="6"/>
      <c r="G285" s="6"/>
    </row>
    <row r="286" spans="1:7" x14ac:dyDescent="0.25">
      <c r="A286" s="6"/>
      <c r="B286" s="6"/>
      <c r="C286" s="6"/>
      <c r="D286" s="6"/>
      <c r="E286" s="6"/>
      <c r="F286" s="6"/>
      <c r="G286" s="6"/>
    </row>
    <row r="287" spans="1:7" x14ac:dyDescent="0.25">
      <c r="A287" s="6"/>
      <c r="B287" s="6"/>
      <c r="C287" s="6"/>
      <c r="D287" s="6"/>
      <c r="E287" s="6"/>
      <c r="F287" s="6"/>
      <c r="G287" s="6"/>
    </row>
    <row r="288" spans="1:7" x14ac:dyDescent="0.25">
      <c r="A288" s="6"/>
      <c r="B288" s="6"/>
      <c r="C288" s="6"/>
      <c r="D288" s="6"/>
      <c r="E288" s="6"/>
      <c r="F288" s="6"/>
      <c r="G288" s="6"/>
    </row>
    <row r="289" spans="1:7" x14ac:dyDescent="0.25">
      <c r="A289" s="6"/>
      <c r="B289" s="6"/>
      <c r="C289" s="6"/>
      <c r="D289" s="6"/>
      <c r="E289" s="6"/>
      <c r="F289" s="6"/>
      <c r="G289" s="6"/>
    </row>
    <row r="290" spans="1:7" x14ac:dyDescent="0.25">
      <c r="A290" s="6"/>
      <c r="B290" s="6"/>
      <c r="C290" s="6"/>
      <c r="D290" s="6"/>
      <c r="E290" s="6"/>
      <c r="F290" s="6"/>
      <c r="G290" s="6"/>
    </row>
    <row r="291" spans="1:7" x14ac:dyDescent="0.25">
      <c r="A291" s="6"/>
      <c r="B291" s="6"/>
      <c r="C291" s="6"/>
      <c r="D291" s="6"/>
      <c r="E291" s="6"/>
      <c r="F291" s="6"/>
      <c r="G291" s="6"/>
    </row>
    <row r="292" spans="1:7" x14ac:dyDescent="0.25">
      <c r="A292" s="6"/>
      <c r="B292" s="6"/>
      <c r="C292" s="6"/>
      <c r="D292" s="6"/>
      <c r="E292" s="6"/>
      <c r="F292" s="6"/>
      <c r="G292" s="6"/>
    </row>
    <row r="293" spans="1:7" x14ac:dyDescent="0.25">
      <c r="A293" s="6"/>
      <c r="B293" s="6"/>
      <c r="C293" s="6"/>
      <c r="D293" s="6"/>
      <c r="E293" s="6"/>
      <c r="F293" s="6"/>
      <c r="G293" s="6"/>
    </row>
    <row r="294" spans="1:7" x14ac:dyDescent="0.25">
      <c r="A294" s="6"/>
      <c r="B294" s="6"/>
      <c r="C294" s="6"/>
      <c r="D294" s="6"/>
      <c r="E294" s="6"/>
      <c r="F294" s="6"/>
      <c r="G294" s="6"/>
    </row>
    <row r="295" spans="1:7" x14ac:dyDescent="0.25">
      <c r="A295" s="6"/>
      <c r="B295" s="6"/>
      <c r="C295" s="6"/>
      <c r="D295" s="6"/>
      <c r="E295" s="6"/>
      <c r="F295" s="6"/>
      <c r="G295" s="6"/>
    </row>
    <row r="296" spans="1:7" x14ac:dyDescent="0.25">
      <c r="A296" s="6"/>
      <c r="B296" s="6"/>
      <c r="C296" s="6"/>
      <c r="D296" s="6"/>
      <c r="E296" s="6"/>
      <c r="F296" s="6"/>
      <c r="G296" s="6"/>
    </row>
    <row r="297" spans="1:7" x14ac:dyDescent="0.25">
      <c r="A297" s="6"/>
      <c r="B297" s="6"/>
      <c r="C297" s="6"/>
      <c r="D297" s="6"/>
      <c r="E297" s="6"/>
      <c r="F297" s="6"/>
      <c r="G297" s="6"/>
    </row>
    <row r="298" spans="1:7" x14ac:dyDescent="0.25">
      <c r="A298" s="6"/>
      <c r="B298" s="6"/>
      <c r="C298" s="6"/>
      <c r="D298" s="6"/>
      <c r="E298" s="6"/>
      <c r="F298" s="6"/>
      <c r="G298" s="6"/>
    </row>
    <row r="299" spans="1:7" x14ac:dyDescent="0.25">
      <c r="A299" s="6"/>
      <c r="B299" s="6"/>
      <c r="C299" s="6"/>
      <c r="D299" s="6"/>
      <c r="E299" s="6"/>
      <c r="F299" s="6"/>
      <c r="G299" s="6"/>
    </row>
    <row r="300" spans="1:7" x14ac:dyDescent="0.25">
      <c r="A300" s="6"/>
      <c r="B300" s="6"/>
      <c r="C300" s="6"/>
      <c r="D300" s="6"/>
      <c r="E300" s="6"/>
      <c r="F300" s="6"/>
      <c r="G300" s="6"/>
    </row>
    <row r="301" spans="1:7" x14ac:dyDescent="0.25">
      <c r="A301" s="6"/>
      <c r="B301" s="6"/>
      <c r="C301" s="6"/>
      <c r="D301" s="6"/>
      <c r="E301" s="6"/>
      <c r="F301" s="6"/>
      <c r="G301" s="6"/>
    </row>
    <row r="302" spans="1:7" x14ac:dyDescent="0.25">
      <c r="A302" s="6"/>
      <c r="B302" s="6"/>
      <c r="C302" s="6"/>
      <c r="D302" s="6"/>
      <c r="E302" s="6"/>
      <c r="F302" s="6"/>
      <c r="G302" s="6"/>
    </row>
    <row r="303" spans="1:7" x14ac:dyDescent="0.25">
      <c r="A303" s="6"/>
      <c r="B303" s="6"/>
      <c r="C303" s="6"/>
      <c r="D303" s="6"/>
      <c r="E303" s="6"/>
      <c r="F303" s="6"/>
      <c r="G303" s="6"/>
    </row>
    <row r="304" spans="1:7" x14ac:dyDescent="0.25">
      <c r="A304" s="6"/>
      <c r="B304" s="6"/>
      <c r="C304" s="6"/>
      <c r="D304" s="6"/>
      <c r="E304" s="6"/>
      <c r="F304" s="6"/>
      <c r="G304" s="6"/>
    </row>
    <row r="305" spans="1:7" x14ac:dyDescent="0.25">
      <c r="A305" s="6"/>
      <c r="B305" s="6"/>
      <c r="C305" s="6"/>
      <c r="D305" s="6"/>
      <c r="E305" s="6"/>
      <c r="F305" s="6"/>
      <c r="G305" s="6"/>
    </row>
    <row r="306" spans="1:7" x14ac:dyDescent="0.25">
      <c r="A306" s="6"/>
      <c r="B306" s="6"/>
      <c r="C306" s="6"/>
      <c r="D306" s="6"/>
      <c r="E306" s="6"/>
      <c r="F306" s="6"/>
      <c r="G306" s="6"/>
    </row>
    <row r="307" spans="1:7" x14ac:dyDescent="0.25">
      <c r="A307" s="6"/>
      <c r="B307" s="6"/>
      <c r="C307" s="6"/>
      <c r="D307" s="6"/>
      <c r="E307" s="6"/>
      <c r="F307" s="6"/>
      <c r="G307" s="6"/>
    </row>
    <row r="308" spans="1:7" x14ac:dyDescent="0.25">
      <c r="A308" s="6"/>
      <c r="B308" s="6"/>
      <c r="C308" s="6"/>
      <c r="D308" s="6"/>
      <c r="E308" s="6"/>
      <c r="F308" s="6"/>
      <c r="G308" s="6"/>
    </row>
    <row r="309" spans="1:7" x14ac:dyDescent="0.25">
      <c r="A309" s="6"/>
      <c r="B309" s="6"/>
      <c r="C309" s="6"/>
      <c r="D309" s="6"/>
      <c r="E309" s="6"/>
      <c r="F309" s="6"/>
      <c r="G309" s="6"/>
    </row>
    <row r="310" spans="1:7" x14ac:dyDescent="0.25">
      <c r="A310" s="6"/>
      <c r="B310" s="6"/>
      <c r="C310" s="6"/>
      <c r="D310" s="6"/>
      <c r="E310" s="6"/>
      <c r="F310" s="6"/>
      <c r="G310" s="6"/>
    </row>
    <row r="311" spans="1:7" x14ac:dyDescent="0.25">
      <c r="A311" s="6"/>
      <c r="B311" s="6"/>
      <c r="C311" s="6"/>
      <c r="D311" s="6"/>
      <c r="E311" s="6"/>
      <c r="F311" s="6"/>
      <c r="G311" s="6"/>
    </row>
    <row r="312" spans="1:7" x14ac:dyDescent="0.25">
      <c r="A312" s="6"/>
      <c r="B312" s="6"/>
      <c r="C312" s="6"/>
      <c r="D312" s="6"/>
      <c r="E312" s="6"/>
      <c r="F312" s="6"/>
      <c r="G312" s="6"/>
    </row>
    <row r="313" spans="1:7" x14ac:dyDescent="0.25">
      <c r="A313" s="6"/>
      <c r="B313" s="6"/>
      <c r="C313" s="6"/>
      <c r="D313" s="6"/>
      <c r="E313" s="6"/>
      <c r="F313" s="6"/>
      <c r="G313" s="6"/>
    </row>
    <row r="314" spans="1:7" x14ac:dyDescent="0.25">
      <c r="A314" s="6"/>
      <c r="B314" s="6"/>
      <c r="C314" s="6"/>
      <c r="D314" s="6"/>
      <c r="E314" s="6"/>
      <c r="F314" s="6"/>
      <c r="G314" s="6"/>
    </row>
    <row r="315" spans="1:7" x14ac:dyDescent="0.25">
      <c r="A315" s="6"/>
      <c r="B315" s="6"/>
      <c r="C315" s="6"/>
      <c r="D315" s="6"/>
      <c r="E315" s="6"/>
      <c r="F315" s="6"/>
      <c r="G315" s="6"/>
    </row>
    <row r="316" spans="1:7" x14ac:dyDescent="0.25">
      <c r="A316" s="6"/>
      <c r="B316" s="6"/>
      <c r="C316" s="6"/>
      <c r="D316" s="6"/>
      <c r="E316" s="6"/>
      <c r="F316" s="6"/>
      <c r="G316" s="6"/>
    </row>
    <row r="317" spans="1:7" x14ac:dyDescent="0.25">
      <c r="A317" s="6"/>
      <c r="B317" s="6"/>
      <c r="C317" s="6"/>
      <c r="D317" s="6"/>
      <c r="E317" s="6"/>
      <c r="F317" s="6"/>
      <c r="G317" s="6"/>
    </row>
    <row r="318" spans="1:7" x14ac:dyDescent="0.25">
      <c r="A318" s="6"/>
      <c r="B318" s="6"/>
      <c r="C318" s="6"/>
      <c r="D318" s="6"/>
      <c r="E318" s="6"/>
      <c r="F318" s="6"/>
      <c r="G318" s="6"/>
    </row>
    <row r="319" spans="1:7" x14ac:dyDescent="0.25">
      <c r="A319" s="6"/>
      <c r="B319" s="6"/>
      <c r="C319" s="6"/>
      <c r="D319" s="6"/>
      <c r="E319" s="6"/>
      <c r="F319" s="6"/>
      <c r="G319" s="6"/>
    </row>
    <row r="320" spans="1:7" x14ac:dyDescent="0.25">
      <c r="A320" s="6"/>
      <c r="B320" s="6"/>
      <c r="C320" s="6"/>
      <c r="D320" s="6"/>
      <c r="E320" s="6"/>
      <c r="F320" s="6"/>
      <c r="G320" s="6"/>
    </row>
    <row r="321" spans="1:7" x14ac:dyDescent="0.25">
      <c r="A321" s="6"/>
      <c r="B321" s="6"/>
      <c r="C321" s="6"/>
      <c r="D321" s="6"/>
      <c r="E321" s="6"/>
      <c r="F321" s="6"/>
      <c r="G321" s="6"/>
    </row>
    <row r="322" spans="1:7" x14ac:dyDescent="0.25">
      <c r="A322" s="6"/>
      <c r="B322" s="6"/>
      <c r="C322" s="6"/>
      <c r="D322" s="6"/>
      <c r="E322" s="6"/>
      <c r="F322" s="6"/>
      <c r="G322" s="6"/>
    </row>
    <row r="323" spans="1:7" x14ac:dyDescent="0.25">
      <c r="A323" s="6"/>
      <c r="B323" s="6"/>
      <c r="C323" s="6"/>
      <c r="D323" s="6"/>
      <c r="E323" s="6"/>
      <c r="F323" s="6"/>
      <c r="G323" s="6"/>
    </row>
    <row r="324" spans="1:7" x14ac:dyDescent="0.25">
      <c r="A324" s="6"/>
      <c r="B324" s="6"/>
      <c r="C324" s="6"/>
      <c r="D324" s="6"/>
      <c r="E324" s="6"/>
      <c r="F324" s="6"/>
      <c r="G324" s="6"/>
    </row>
    <row r="325" spans="1:7" x14ac:dyDescent="0.25">
      <c r="A325" s="6"/>
      <c r="B325" s="6"/>
      <c r="C325" s="6"/>
      <c r="D325" s="6"/>
      <c r="E325" s="6"/>
      <c r="F325" s="6"/>
      <c r="G325" s="6"/>
    </row>
    <row r="326" spans="1:7" x14ac:dyDescent="0.25">
      <c r="A326" s="6"/>
      <c r="B326" s="6"/>
      <c r="C326" s="6"/>
      <c r="D326" s="6"/>
      <c r="E326" s="6"/>
      <c r="F326" s="6"/>
      <c r="G326" s="6"/>
    </row>
    <row r="327" spans="1:7" x14ac:dyDescent="0.25">
      <c r="A327" s="6"/>
      <c r="B327" s="6"/>
      <c r="C327" s="6"/>
      <c r="D327" s="6"/>
      <c r="E327" s="6"/>
      <c r="F327" s="6"/>
      <c r="G327" s="6"/>
    </row>
    <row r="328" spans="1:7" x14ac:dyDescent="0.25">
      <c r="A328" s="6"/>
      <c r="B328" s="6"/>
      <c r="C328" s="6"/>
      <c r="D328" s="6"/>
      <c r="E328" s="6"/>
      <c r="F328" s="6"/>
      <c r="G328" s="6"/>
    </row>
    <row r="329" spans="1:7" x14ac:dyDescent="0.25">
      <c r="A329" s="6"/>
      <c r="B329" s="6"/>
      <c r="C329" s="6"/>
      <c r="D329" s="6"/>
      <c r="E329" s="6"/>
      <c r="F329" s="6"/>
      <c r="G329" s="6"/>
    </row>
    <row r="330" spans="1:7" x14ac:dyDescent="0.25">
      <c r="A330" s="6"/>
      <c r="B330" s="6"/>
      <c r="C330" s="6"/>
      <c r="D330" s="6"/>
      <c r="E330" s="6"/>
      <c r="F330" s="6"/>
      <c r="G330" s="6"/>
    </row>
    <row r="331" spans="1:7" x14ac:dyDescent="0.25">
      <c r="A331" s="6"/>
      <c r="B331" s="6"/>
      <c r="C331" s="6"/>
      <c r="D331" s="6"/>
      <c r="E331" s="6"/>
      <c r="F331" s="6"/>
      <c r="G331" s="6"/>
    </row>
    <row r="332" spans="1:7" x14ac:dyDescent="0.25">
      <c r="A332" s="6"/>
      <c r="B332" s="6"/>
      <c r="C332" s="6"/>
      <c r="D332" s="6"/>
      <c r="E332" s="6"/>
      <c r="F332" s="6"/>
      <c r="G332" s="6"/>
    </row>
    <row r="333" spans="1:7" x14ac:dyDescent="0.25">
      <c r="A333" s="6"/>
      <c r="B333" s="6"/>
      <c r="C333" s="6"/>
      <c r="D333" s="6"/>
      <c r="E333" s="6"/>
      <c r="F333" s="6"/>
      <c r="G333" s="6"/>
    </row>
    <row r="334" spans="1:7" x14ac:dyDescent="0.25">
      <c r="A334" s="6"/>
      <c r="B334" s="6"/>
      <c r="C334" s="6"/>
      <c r="D334" s="6"/>
      <c r="E334" s="6"/>
      <c r="F334" s="6"/>
      <c r="G334" s="6"/>
    </row>
    <row r="335" spans="1:7" x14ac:dyDescent="0.25">
      <c r="A335" s="6"/>
      <c r="B335" s="6"/>
      <c r="C335" s="6"/>
      <c r="D335" s="6"/>
      <c r="E335" s="6"/>
      <c r="F335" s="6"/>
      <c r="G335" s="6"/>
    </row>
    <row r="336" spans="1:7" x14ac:dyDescent="0.25">
      <c r="A336" s="6"/>
      <c r="B336" s="6"/>
      <c r="C336" s="6"/>
      <c r="D336" s="6"/>
      <c r="E336" s="6"/>
      <c r="F336" s="6"/>
      <c r="G336" s="6"/>
    </row>
    <row r="337" spans="1:7" x14ac:dyDescent="0.25">
      <c r="A337" s="6"/>
      <c r="B337" s="6"/>
      <c r="C337" s="6"/>
      <c r="D337" s="6"/>
      <c r="E337" s="6"/>
      <c r="F337" s="6"/>
      <c r="G337" s="6"/>
    </row>
    <row r="338" spans="1:7" x14ac:dyDescent="0.25">
      <c r="A338" s="6"/>
      <c r="B338" s="6"/>
      <c r="C338" s="6"/>
      <c r="D338" s="6"/>
      <c r="E338" s="6"/>
      <c r="F338" s="6"/>
      <c r="G338" s="6"/>
    </row>
    <row r="339" spans="1:7" x14ac:dyDescent="0.25">
      <c r="A339" s="6"/>
      <c r="B339" s="6"/>
      <c r="C339" s="6"/>
      <c r="D339" s="6"/>
      <c r="E339" s="6"/>
      <c r="F339" s="6"/>
      <c r="G339" s="6"/>
    </row>
    <row r="340" spans="1:7" x14ac:dyDescent="0.25">
      <c r="A340" s="6"/>
      <c r="B340" s="6"/>
      <c r="C340" s="6"/>
      <c r="D340" s="6"/>
      <c r="E340" s="6"/>
      <c r="F340" s="6"/>
      <c r="G340" s="6"/>
    </row>
    <row r="341" spans="1:7" x14ac:dyDescent="0.25">
      <c r="A341" s="6"/>
      <c r="B341" s="6"/>
      <c r="C341" s="6"/>
      <c r="D341" s="6"/>
      <c r="E341" s="6"/>
      <c r="F341" s="6"/>
      <c r="G341" s="6"/>
    </row>
    <row r="342" spans="1:7" x14ac:dyDescent="0.25">
      <c r="A342" s="6"/>
      <c r="B342" s="6"/>
      <c r="C342" s="6"/>
      <c r="D342" s="6"/>
      <c r="E342" s="6"/>
      <c r="F342" s="6"/>
      <c r="G342" s="6"/>
    </row>
    <row r="343" spans="1:7" x14ac:dyDescent="0.25">
      <c r="A343" s="6"/>
      <c r="B343" s="6"/>
      <c r="C343" s="6"/>
      <c r="D343" s="6"/>
      <c r="E343" s="6"/>
      <c r="F343" s="6"/>
      <c r="G343" s="6"/>
    </row>
    <row r="344" spans="1:7" x14ac:dyDescent="0.25">
      <c r="A344" s="6"/>
      <c r="B344" s="6"/>
      <c r="C344" s="6"/>
      <c r="D344" s="6"/>
      <c r="E344" s="6"/>
      <c r="F344" s="6"/>
      <c r="G344" s="6"/>
    </row>
    <row r="345" spans="1:7" x14ac:dyDescent="0.25">
      <c r="A345" s="6"/>
      <c r="B345" s="6"/>
      <c r="C345" s="6"/>
      <c r="D345" s="6"/>
      <c r="E345" s="6"/>
      <c r="F345" s="6"/>
      <c r="G345" s="6"/>
    </row>
    <row r="346" spans="1:7" x14ac:dyDescent="0.25">
      <c r="A346" s="6"/>
      <c r="B346" s="6"/>
      <c r="C346" s="6"/>
      <c r="D346" s="6"/>
      <c r="E346" s="6"/>
      <c r="F346" s="6"/>
      <c r="G346" s="6"/>
    </row>
    <row r="347" spans="1:7" x14ac:dyDescent="0.25">
      <c r="A347" s="6"/>
      <c r="B347" s="6"/>
      <c r="C347" s="6"/>
      <c r="D347" s="6"/>
      <c r="E347" s="6"/>
      <c r="F347" s="6"/>
      <c r="G347" s="6"/>
    </row>
    <row r="348" spans="1:7" x14ac:dyDescent="0.25">
      <c r="A348" s="6"/>
      <c r="B348" s="6"/>
      <c r="C348" s="6"/>
      <c r="D348" s="6"/>
      <c r="E348" s="6"/>
      <c r="F348" s="6"/>
      <c r="G348" s="6"/>
    </row>
    <row r="349" spans="1:7" x14ac:dyDescent="0.25">
      <c r="A349" s="6"/>
      <c r="B349" s="6"/>
      <c r="C349" s="6"/>
      <c r="D349" s="6"/>
      <c r="E349" s="6"/>
      <c r="F349" s="6"/>
      <c r="G349" s="6"/>
    </row>
    <row r="350" spans="1:7" x14ac:dyDescent="0.25">
      <c r="A350" s="6"/>
      <c r="B350" s="6"/>
      <c r="C350" s="6"/>
      <c r="D350" s="6"/>
      <c r="E350" s="6"/>
      <c r="F350" s="6"/>
      <c r="G350" s="6"/>
    </row>
    <row r="351" spans="1:7" x14ac:dyDescent="0.25">
      <c r="A351" s="6"/>
      <c r="B351" s="6"/>
      <c r="C351" s="6"/>
      <c r="D351" s="6"/>
      <c r="E351" s="6"/>
      <c r="F351" s="6"/>
      <c r="G351" s="6"/>
    </row>
    <row r="352" spans="1:7" x14ac:dyDescent="0.25">
      <c r="A352" s="6"/>
      <c r="B352" s="6"/>
      <c r="C352" s="6"/>
      <c r="D352" s="6"/>
      <c r="E352" s="6"/>
      <c r="F352" s="6"/>
      <c r="G352" s="6"/>
    </row>
    <row r="353" spans="1:7" x14ac:dyDescent="0.25">
      <c r="A353" s="6"/>
      <c r="B353" s="6"/>
      <c r="C353" s="6"/>
      <c r="D353" s="6"/>
      <c r="E353" s="6"/>
      <c r="F353" s="6"/>
      <c r="G353" s="6"/>
    </row>
    <row r="354" spans="1:7" x14ac:dyDescent="0.25">
      <c r="A354" s="6"/>
      <c r="B354" s="6"/>
      <c r="C354" s="6"/>
      <c r="D354" s="6"/>
      <c r="E354" s="6"/>
      <c r="F354" s="6"/>
      <c r="G354" s="6"/>
    </row>
    <row r="355" spans="1:7" x14ac:dyDescent="0.25">
      <c r="A355" s="6"/>
      <c r="B355" s="6"/>
      <c r="C355" s="6"/>
      <c r="D355" s="6"/>
      <c r="E355" s="6"/>
      <c r="F355" s="6"/>
      <c r="G355" s="6"/>
    </row>
    <row r="356" spans="1:7" x14ac:dyDescent="0.25">
      <c r="A356" s="6"/>
      <c r="B356" s="6"/>
      <c r="C356" s="6"/>
      <c r="D356" s="6"/>
      <c r="E356" s="6"/>
      <c r="F356" s="6"/>
      <c r="G356" s="6"/>
    </row>
    <row r="357" spans="1:7" x14ac:dyDescent="0.25">
      <c r="A357" s="6"/>
      <c r="B357" s="6"/>
      <c r="C357" s="6"/>
      <c r="D357" s="6"/>
      <c r="E357" s="6"/>
      <c r="F357" s="6"/>
      <c r="G357" s="6"/>
    </row>
    <row r="358" spans="1:7" x14ac:dyDescent="0.25">
      <c r="A358" s="6"/>
      <c r="B358" s="6"/>
      <c r="C358" s="6"/>
      <c r="D358" s="6"/>
      <c r="E358" s="6"/>
      <c r="F358" s="6"/>
      <c r="G358" s="6"/>
    </row>
    <row r="359" spans="1:7" x14ac:dyDescent="0.25">
      <c r="A359" s="6"/>
      <c r="B359" s="6"/>
      <c r="C359" s="6"/>
      <c r="D359" s="6"/>
      <c r="E359" s="6"/>
      <c r="F359" s="6"/>
      <c r="G359" s="6"/>
    </row>
    <row r="360" spans="1:7" x14ac:dyDescent="0.25">
      <c r="A360" s="6"/>
      <c r="B360" s="6"/>
      <c r="C360" s="6"/>
      <c r="D360" s="6"/>
      <c r="E360" s="6"/>
      <c r="F360" s="6"/>
      <c r="G360" s="6"/>
    </row>
    <row r="361" spans="1:7" x14ac:dyDescent="0.25">
      <c r="A361" s="6"/>
      <c r="B361" s="6"/>
      <c r="C361" s="6"/>
      <c r="D361" s="6"/>
      <c r="E361" s="6"/>
      <c r="F361" s="6"/>
      <c r="G361" s="6"/>
    </row>
    <row r="362" spans="1:7" x14ac:dyDescent="0.25">
      <c r="A362" s="6"/>
      <c r="B362" s="6"/>
      <c r="C362" s="6"/>
      <c r="D362" s="6"/>
      <c r="E362" s="6"/>
      <c r="F362" s="6"/>
      <c r="G362" s="6"/>
    </row>
    <row r="363" spans="1:7" x14ac:dyDescent="0.25">
      <c r="A363" s="6"/>
      <c r="B363" s="6"/>
      <c r="C363" s="6"/>
      <c r="D363" s="6"/>
      <c r="E363" s="6"/>
      <c r="F363" s="6"/>
      <c r="G363" s="6"/>
    </row>
    <row r="364" spans="1:7" x14ac:dyDescent="0.25">
      <c r="A364" s="6"/>
      <c r="B364" s="6"/>
      <c r="C364" s="6"/>
      <c r="D364" s="6"/>
      <c r="E364" s="6"/>
      <c r="F364" s="6"/>
      <c r="G364" s="6"/>
    </row>
    <row r="365" spans="1:7" x14ac:dyDescent="0.25">
      <c r="A365" s="6"/>
      <c r="B365" s="6"/>
      <c r="C365" s="6"/>
      <c r="D365" s="6"/>
      <c r="E365" s="6"/>
      <c r="F365" s="6"/>
      <c r="G365" s="6"/>
    </row>
    <row r="366" spans="1:7" x14ac:dyDescent="0.25">
      <c r="A366" s="6"/>
      <c r="B366" s="6"/>
      <c r="C366" s="6"/>
      <c r="D366" s="6"/>
      <c r="E366" s="6"/>
      <c r="F366" s="6"/>
      <c r="G366" s="6"/>
    </row>
    <row r="367" spans="1:7" x14ac:dyDescent="0.25">
      <c r="A367" s="6"/>
      <c r="B367" s="6"/>
      <c r="C367" s="6"/>
      <c r="D367" s="6"/>
      <c r="E367" s="6"/>
      <c r="F367" s="6"/>
      <c r="G367" s="6"/>
    </row>
    <row r="368" spans="1:7" x14ac:dyDescent="0.25">
      <c r="A368" s="6"/>
      <c r="B368" s="6"/>
      <c r="C368" s="6"/>
      <c r="D368" s="6"/>
      <c r="E368" s="6"/>
      <c r="F368" s="6"/>
      <c r="G368" s="6"/>
    </row>
    <row r="369" spans="1:7" x14ac:dyDescent="0.25">
      <c r="A369" s="6"/>
      <c r="B369" s="6"/>
      <c r="C369" s="6"/>
      <c r="D369" s="6"/>
      <c r="E369" s="6"/>
      <c r="F369" s="6"/>
      <c r="G369" s="6"/>
    </row>
    <row r="370" spans="1:7" x14ac:dyDescent="0.25">
      <c r="A370" s="6"/>
      <c r="B370" s="6"/>
      <c r="C370" s="6"/>
      <c r="D370" s="6"/>
      <c r="E370" s="6"/>
      <c r="F370" s="6"/>
      <c r="G370" s="6"/>
    </row>
    <row r="371" spans="1:7" x14ac:dyDescent="0.25">
      <c r="A371" s="6"/>
      <c r="B371" s="6"/>
      <c r="C371" s="6"/>
      <c r="D371" s="6"/>
      <c r="E371" s="6"/>
      <c r="F371" s="6"/>
      <c r="G371" s="6"/>
    </row>
    <row r="372" spans="1:7" x14ac:dyDescent="0.25">
      <c r="A372" s="6"/>
      <c r="B372" s="6"/>
      <c r="C372" s="6"/>
      <c r="D372" s="6"/>
      <c r="E372" s="6"/>
      <c r="F372" s="6"/>
      <c r="G372" s="6"/>
    </row>
    <row r="373" spans="1:7" x14ac:dyDescent="0.25">
      <c r="A373" s="6"/>
      <c r="B373" s="6"/>
      <c r="C373" s="6"/>
      <c r="D373" s="6"/>
      <c r="E373" s="6"/>
      <c r="F373" s="6"/>
      <c r="G373" s="6"/>
    </row>
    <row r="374" spans="1:7" x14ac:dyDescent="0.25">
      <c r="A374" s="6"/>
      <c r="B374" s="6"/>
      <c r="C374" s="6"/>
      <c r="D374" s="6"/>
      <c r="E374" s="6"/>
      <c r="F374" s="6"/>
      <c r="G374" s="6"/>
    </row>
    <row r="375" spans="1:7" x14ac:dyDescent="0.25">
      <c r="A375" s="6"/>
      <c r="B375" s="6"/>
      <c r="C375" s="6"/>
      <c r="D375" s="6"/>
      <c r="E375" s="6"/>
      <c r="F375" s="6"/>
      <c r="G375" s="6"/>
    </row>
    <row r="376" spans="1:7" x14ac:dyDescent="0.25">
      <c r="A376" s="6"/>
      <c r="B376" s="6"/>
      <c r="C376" s="6"/>
      <c r="D376" s="6"/>
      <c r="E376" s="6"/>
      <c r="F376" s="6"/>
      <c r="G376" s="6"/>
    </row>
    <row r="377" spans="1:7" x14ac:dyDescent="0.25">
      <c r="A377" s="6"/>
      <c r="B377" s="6"/>
      <c r="C377" s="6"/>
      <c r="D377" s="6"/>
      <c r="E377" s="6"/>
      <c r="F377" s="6"/>
      <c r="G377" s="6"/>
    </row>
    <row r="378" spans="1:7" x14ac:dyDescent="0.25">
      <c r="A378" s="6"/>
      <c r="B378" s="6"/>
      <c r="C378" s="6"/>
      <c r="D378" s="6"/>
      <c r="E378" s="6"/>
      <c r="F378" s="6"/>
      <c r="G378" s="6"/>
    </row>
    <row r="379" spans="1:7" x14ac:dyDescent="0.25">
      <c r="A379" s="6"/>
      <c r="B379" s="6"/>
      <c r="C379" s="6"/>
      <c r="D379" s="6"/>
      <c r="E379" s="6"/>
      <c r="F379" s="6"/>
      <c r="G379" s="6"/>
    </row>
    <row r="380" spans="1:7" x14ac:dyDescent="0.25">
      <c r="A380" s="6"/>
      <c r="B380" s="6"/>
      <c r="C380" s="6"/>
      <c r="D380" s="6"/>
      <c r="E380" s="6"/>
      <c r="F380" s="6"/>
      <c r="G380" s="6"/>
    </row>
    <row r="381" spans="1:7" x14ac:dyDescent="0.25">
      <c r="A381" s="6"/>
      <c r="B381" s="6"/>
      <c r="C381" s="6"/>
      <c r="D381" s="6"/>
      <c r="E381" s="6"/>
      <c r="F381" s="6"/>
      <c r="G381" s="6"/>
    </row>
    <row r="382" spans="1:7" x14ac:dyDescent="0.25">
      <c r="A382" s="6"/>
      <c r="B382" s="6"/>
      <c r="C382" s="6"/>
      <c r="D382" s="6"/>
      <c r="E382" s="6"/>
      <c r="F382" s="6"/>
      <c r="G382" s="6"/>
    </row>
    <row r="383" spans="1:7" x14ac:dyDescent="0.25">
      <c r="A383" s="6"/>
      <c r="B383" s="6"/>
      <c r="C383" s="6"/>
      <c r="D383" s="6"/>
      <c r="E383" s="6"/>
      <c r="F383" s="6"/>
      <c r="G383" s="6"/>
    </row>
    <row r="384" spans="1:7" x14ac:dyDescent="0.25">
      <c r="A384" s="6"/>
      <c r="B384" s="6"/>
      <c r="C384" s="6"/>
      <c r="D384" s="6"/>
      <c r="E384" s="6"/>
      <c r="F384" s="6"/>
      <c r="G384" s="6"/>
    </row>
    <row r="385" spans="1:7" x14ac:dyDescent="0.25">
      <c r="A385" s="6"/>
      <c r="B385" s="6"/>
      <c r="C385" s="6"/>
      <c r="D385" s="6"/>
      <c r="E385" s="6"/>
      <c r="F385" s="6"/>
      <c r="G385" s="6"/>
    </row>
    <row r="386" spans="1:7" x14ac:dyDescent="0.25">
      <c r="A386" s="6"/>
      <c r="B386" s="6"/>
      <c r="C386" s="6"/>
      <c r="D386" s="6"/>
      <c r="E386" s="6"/>
      <c r="F386" s="6"/>
      <c r="G386" s="6"/>
    </row>
    <row r="387" spans="1:7" x14ac:dyDescent="0.25">
      <c r="A387" s="6"/>
      <c r="B387" s="6"/>
      <c r="C387" s="6"/>
      <c r="D387" s="6"/>
      <c r="E387" s="6"/>
      <c r="F387" s="6"/>
      <c r="G387" s="6"/>
    </row>
    <row r="388" spans="1:7" x14ac:dyDescent="0.25">
      <c r="A388" s="6"/>
      <c r="B388" s="6"/>
      <c r="C388" s="6"/>
      <c r="D388" s="6"/>
      <c r="E388" s="6"/>
      <c r="F388" s="6"/>
      <c r="G388" s="6"/>
    </row>
    <row r="389" spans="1:7" x14ac:dyDescent="0.25">
      <c r="A389" s="6"/>
      <c r="B389" s="6"/>
      <c r="C389" s="6"/>
      <c r="D389" s="6"/>
      <c r="E389" s="6"/>
      <c r="F389" s="6"/>
      <c r="G389" s="6"/>
    </row>
    <row r="390" spans="1:7" x14ac:dyDescent="0.25">
      <c r="A390" s="6"/>
      <c r="B390" s="6"/>
      <c r="C390" s="6"/>
      <c r="D390" s="6"/>
      <c r="E390" s="6"/>
      <c r="F390" s="6"/>
      <c r="G390" s="6"/>
    </row>
    <row r="391" spans="1:7" x14ac:dyDescent="0.25">
      <c r="A391" s="6"/>
      <c r="B391" s="6"/>
      <c r="C391" s="6"/>
      <c r="D391" s="6"/>
      <c r="E391" s="6"/>
      <c r="F391" s="6"/>
      <c r="G391" s="6"/>
    </row>
    <row r="392" spans="1:7" x14ac:dyDescent="0.25">
      <c r="A392" s="6"/>
      <c r="B392" s="6"/>
      <c r="C392" s="6"/>
      <c r="D392" s="6"/>
      <c r="E392" s="6"/>
      <c r="F392" s="6"/>
      <c r="G392" s="6"/>
    </row>
    <row r="393" spans="1:7" x14ac:dyDescent="0.25">
      <c r="A393" s="6"/>
      <c r="B393" s="6"/>
      <c r="C393" s="6"/>
      <c r="D393" s="6"/>
      <c r="E393" s="6"/>
      <c r="F393" s="6"/>
      <c r="G393" s="6"/>
    </row>
    <row r="394" spans="1:7" x14ac:dyDescent="0.25">
      <c r="A394" s="6"/>
      <c r="B394" s="6"/>
      <c r="C394" s="6"/>
      <c r="D394" s="6"/>
      <c r="E394" s="6"/>
      <c r="F394" s="6"/>
      <c r="G394" s="6"/>
    </row>
    <row r="395" spans="1:7" x14ac:dyDescent="0.25">
      <c r="A395" s="6"/>
      <c r="B395" s="6"/>
      <c r="C395" s="6"/>
      <c r="D395" s="6"/>
      <c r="E395" s="6"/>
      <c r="F395" s="6"/>
      <c r="G395" s="6"/>
    </row>
    <row r="396" spans="1:7" x14ac:dyDescent="0.25">
      <c r="A396" s="6"/>
      <c r="B396" s="6"/>
      <c r="C396" s="6"/>
      <c r="D396" s="6"/>
      <c r="E396" s="6"/>
      <c r="F396" s="6"/>
      <c r="G396" s="6"/>
    </row>
    <row r="397" spans="1:7" x14ac:dyDescent="0.25">
      <c r="A397" s="6"/>
      <c r="B397" s="6"/>
      <c r="C397" s="6"/>
      <c r="D397" s="6"/>
      <c r="E397" s="6"/>
      <c r="F397" s="6"/>
      <c r="G397" s="6"/>
    </row>
    <row r="398" spans="1:7" x14ac:dyDescent="0.25">
      <c r="A398" s="6"/>
      <c r="B398" s="6"/>
      <c r="C398" s="6"/>
      <c r="D398" s="6"/>
      <c r="E398" s="6"/>
      <c r="F398" s="6"/>
      <c r="G398" s="6"/>
    </row>
    <row r="399" spans="1:7" x14ac:dyDescent="0.25">
      <c r="A399" s="6"/>
      <c r="B399" s="6"/>
      <c r="C399" s="6"/>
      <c r="D399" s="6"/>
      <c r="E399" s="6"/>
      <c r="F399" s="6"/>
      <c r="G399" s="6"/>
    </row>
    <row r="400" spans="1:7" x14ac:dyDescent="0.25">
      <c r="A400" s="6"/>
      <c r="B400" s="6"/>
      <c r="C400" s="6"/>
      <c r="D400" s="6"/>
      <c r="E400" s="6"/>
      <c r="F400" s="6"/>
      <c r="G400" s="6"/>
    </row>
    <row r="401" spans="1:7" x14ac:dyDescent="0.25">
      <c r="A401" s="6"/>
      <c r="B401" s="6"/>
      <c r="C401" s="6"/>
      <c r="D401" s="6"/>
      <c r="E401" s="6"/>
      <c r="F401" s="6"/>
      <c r="G401" s="6"/>
    </row>
    <row r="402" spans="1:7" x14ac:dyDescent="0.25">
      <c r="A402" s="6"/>
      <c r="B402" s="6"/>
      <c r="C402" s="6"/>
      <c r="D402" s="6"/>
      <c r="E402" s="6"/>
      <c r="F402" s="6"/>
      <c r="G402" s="6"/>
    </row>
    <row r="403" spans="1:7" x14ac:dyDescent="0.25">
      <c r="A403" s="6"/>
      <c r="B403" s="6"/>
      <c r="C403" s="6"/>
      <c r="D403" s="6"/>
      <c r="E403" s="6"/>
      <c r="F403" s="6"/>
      <c r="G403" s="6"/>
    </row>
    <row r="404" spans="1:7" x14ac:dyDescent="0.25">
      <c r="A404" s="6"/>
      <c r="B404" s="6"/>
      <c r="C404" s="6"/>
      <c r="D404" s="6"/>
      <c r="E404" s="6"/>
      <c r="F404" s="6"/>
      <c r="G404" s="6"/>
    </row>
    <row r="405" spans="1:7" x14ac:dyDescent="0.25">
      <c r="A405" s="6"/>
      <c r="B405" s="6"/>
      <c r="C405" s="6"/>
      <c r="D405" s="6"/>
      <c r="E405" s="6"/>
      <c r="F405" s="6"/>
      <c r="G405" s="6"/>
    </row>
    <row r="406" spans="1:7" x14ac:dyDescent="0.25">
      <c r="A406" s="6"/>
      <c r="B406" s="6"/>
      <c r="C406" s="6"/>
      <c r="D406" s="6"/>
      <c r="E406" s="6"/>
      <c r="F406" s="6"/>
      <c r="G406" s="6"/>
    </row>
    <row r="407" spans="1:7" x14ac:dyDescent="0.25">
      <c r="A407" s="6"/>
      <c r="B407" s="6"/>
      <c r="C407" s="6"/>
      <c r="D407" s="6"/>
      <c r="E407" s="6"/>
      <c r="F407" s="6"/>
      <c r="G407" s="6"/>
    </row>
    <row r="408" spans="1:7" x14ac:dyDescent="0.25">
      <c r="A408" s="6"/>
      <c r="B408" s="6"/>
      <c r="C408" s="6"/>
      <c r="D408" s="6"/>
      <c r="E408" s="6"/>
      <c r="F408" s="6"/>
      <c r="G408" s="6"/>
    </row>
    <row r="409" spans="1:7" x14ac:dyDescent="0.25">
      <c r="A409" s="6"/>
      <c r="B409" s="6"/>
      <c r="C409" s="6"/>
      <c r="D409" s="6"/>
      <c r="E409" s="6"/>
      <c r="F409" s="6"/>
      <c r="G409" s="6"/>
    </row>
    <row r="410" spans="1:7" x14ac:dyDescent="0.25">
      <c r="A410" s="6"/>
      <c r="B410" s="6"/>
      <c r="C410" s="6"/>
      <c r="D410" s="6"/>
      <c r="E410" s="6"/>
      <c r="F410" s="6"/>
      <c r="G410" s="6"/>
    </row>
    <row r="411" spans="1:7" x14ac:dyDescent="0.25">
      <c r="A411" s="6"/>
      <c r="B411" s="6"/>
      <c r="C411" s="6"/>
      <c r="D411" s="6"/>
      <c r="E411" s="6"/>
      <c r="F411" s="6"/>
      <c r="G411" s="6"/>
    </row>
    <row r="412" spans="1:7" x14ac:dyDescent="0.25">
      <c r="A412" s="6"/>
      <c r="B412" s="6"/>
      <c r="C412" s="6"/>
      <c r="D412" s="6"/>
      <c r="E412" s="6"/>
      <c r="F412" s="6"/>
      <c r="G412" s="6"/>
    </row>
    <row r="413" spans="1:7" x14ac:dyDescent="0.25">
      <c r="A413" s="6"/>
      <c r="B413" s="6"/>
      <c r="C413" s="6"/>
      <c r="D413" s="6"/>
      <c r="E413" s="6"/>
      <c r="F413" s="6"/>
      <c r="G413" s="6"/>
    </row>
    <row r="414" spans="1:7" x14ac:dyDescent="0.25">
      <c r="A414" s="6"/>
      <c r="B414" s="6"/>
      <c r="C414" s="6"/>
      <c r="D414" s="6"/>
      <c r="E414" s="6"/>
      <c r="F414" s="6"/>
      <c r="G414" s="6"/>
    </row>
    <row r="415" spans="1:7" x14ac:dyDescent="0.25">
      <c r="A415" s="6"/>
      <c r="B415" s="6"/>
      <c r="C415" s="6"/>
      <c r="D415" s="6"/>
      <c r="E415" s="6"/>
      <c r="F415" s="6"/>
      <c r="G415" s="6"/>
    </row>
    <row r="416" spans="1:7" x14ac:dyDescent="0.25">
      <c r="A416" s="6"/>
      <c r="B416" s="6"/>
      <c r="C416" s="6"/>
      <c r="D416" s="6"/>
      <c r="E416" s="6"/>
      <c r="F416" s="6"/>
      <c r="G416" s="6"/>
    </row>
    <row r="417" spans="1:7" x14ac:dyDescent="0.25">
      <c r="A417" s="6"/>
      <c r="B417" s="6"/>
      <c r="C417" s="6"/>
      <c r="D417" s="6"/>
      <c r="E417" s="6"/>
      <c r="F417" s="6"/>
      <c r="G417" s="6"/>
    </row>
    <row r="418" spans="1:7" x14ac:dyDescent="0.25">
      <c r="A418" s="6"/>
      <c r="B418" s="6"/>
      <c r="C418" s="6"/>
      <c r="D418" s="6"/>
      <c r="E418" s="6"/>
      <c r="F418" s="6"/>
      <c r="G418" s="6"/>
    </row>
    <row r="419" spans="1:7" x14ac:dyDescent="0.25">
      <c r="A419" s="6"/>
      <c r="B419" s="6"/>
      <c r="C419" s="6"/>
      <c r="D419" s="6"/>
      <c r="E419" s="6"/>
      <c r="F419" s="6"/>
      <c r="G419" s="6"/>
    </row>
    <row r="420" spans="1:7" x14ac:dyDescent="0.25">
      <c r="A420" s="6"/>
      <c r="B420" s="6"/>
      <c r="C420" s="6"/>
      <c r="D420" s="6"/>
      <c r="E420" s="6"/>
      <c r="F420" s="6"/>
      <c r="G420" s="6"/>
    </row>
    <row r="421" spans="1:7" x14ac:dyDescent="0.25">
      <c r="A421" s="6"/>
      <c r="B421" s="6"/>
      <c r="C421" s="6"/>
      <c r="D421" s="6"/>
      <c r="E421" s="6"/>
      <c r="F421" s="6"/>
      <c r="G421" s="6"/>
    </row>
    <row r="422" spans="1:7" x14ac:dyDescent="0.25">
      <c r="A422" s="6"/>
      <c r="B422" s="6"/>
      <c r="C422" s="6"/>
      <c r="D422" s="6"/>
      <c r="E422" s="6"/>
      <c r="F422" s="6"/>
      <c r="G422" s="6"/>
    </row>
    <row r="423" spans="1:7" x14ac:dyDescent="0.25">
      <c r="A423" s="6"/>
      <c r="B423" s="6"/>
      <c r="C423" s="6"/>
      <c r="D423" s="6"/>
      <c r="E423" s="6"/>
      <c r="F423" s="6"/>
      <c r="G423" s="6"/>
    </row>
    <row r="424" spans="1:7" x14ac:dyDescent="0.25">
      <c r="A424" s="6"/>
      <c r="B424" s="6"/>
      <c r="C424" s="6"/>
      <c r="D424" s="6"/>
      <c r="E424" s="6"/>
      <c r="F424" s="6"/>
      <c r="G424" s="6"/>
    </row>
    <row r="425" spans="1:7" x14ac:dyDescent="0.25">
      <c r="A425" s="6"/>
      <c r="B425" s="6"/>
      <c r="C425" s="6"/>
      <c r="D425" s="6"/>
      <c r="E425" s="6"/>
      <c r="F425" s="6"/>
      <c r="G425" s="6"/>
    </row>
    <row r="426" spans="1:7" x14ac:dyDescent="0.25">
      <c r="A426" s="6"/>
      <c r="B426" s="6"/>
      <c r="C426" s="6"/>
      <c r="D426" s="6"/>
      <c r="E426" s="6"/>
      <c r="F426" s="6"/>
      <c r="G426" s="6"/>
    </row>
    <row r="427" spans="1:7" x14ac:dyDescent="0.25">
      <c r="A427" s="6"/>
      <c r="B427" s="6"/>
      <c r="C427" s="6"/>
      <c r="D427" s="6"/>
      <c r="E427" s="6"/>
      <c r="F427" s="6"/>
      <c r="G427" s="6"/>
    </row>
    <row r="428" spans="1:7" x14ac:dyDescent="0.25">
      <c r="A428" s="6"/>
      <c r="B428" s="6"/>
      <c r="C428" s="6"/>
      <c r="D428" s="6"/>
      <c r="E428" s="6"/>
      <c r="F428" s="6"/>
      <c r="G428" s="6"/>
    </row>
    <row r="429" spans="1:7" x14ac:dyDescent="0.25">
      <c r="A429" s="6"/>
      <c r="B429" s="6"/>
      <c r="C429" s="6"/>
      <c r="D429" s="6"/>
      <c r="E429" s="6"/>
      <c r="F429" s="6"/>
      <c r="G429" s="6"/>
    </row>
    <row r="430" spans="1:7" x14ac:dyDescent="0.25">
      <c r="A430" s="6"/>
      <c r="B430" s="6"/>
      <c r="C430" s="6"/>
      <c r="D430" s="6"/>
      <c r="E430" s="6"/>
      <c r="F430" s="6"/>
      <c r="G430" s="6"/>
    </row>
    <row r="431" spans="1:7" x14ac:dyDescent="0.25">
      <c r="A431" s="6"/>
      <c r="B431" s="6"/>
      <c r="C431" s="6"/>
      <c r="D431" s="6"/>
      <c r="E431" s="6"/>
      <c r="F431" s="6"/>
      <c r="G431" s="6"/>
    </row>
    <row r="432" spans="1:7" x14ac:dyDescent="0.25">
      <c r="A432" s="6"/>
      <c r="B432" s="6"/>
      <c r="C432" s="6"/>
      <c r="D432" s="6"/>
      <c r="E432" s="6"/>
      <c r="F432" s="6"/>
      <c r="G432" s="6"/>
    </row>
    <row r="433" spans="1:7" x14ac:dyDescent="0.25">
      <c r="A433" s="6"/>
      <c r="B433" s="6"/>
      <c r="C433" s="6"/>
      <c r="D433" s="6"/>
      <c r="E433" s="6"/>
      <c r="F433" s="6"/>
      <c r="G433" s="6"/>
    </row>
    <row r="434" spans="1:7" x14ac:dyDescent="0.25">
      <c r="A434" s="6"/>
      <c r="B434" s="6"/>
      <c r="C434" s="6"/>
      <c r="D434" s="6"/>
      <c r="E434" s="6"/>
      <c r="F434" s="6"/>
      <c r="G434" s="6"/>
    </row>
    <row r="435" spans="1:7" x14ac:dyDescent="0.25">
      <c r="A435" s="6"/>
      <c r="B435" s="6"/>
      <c r="C435" s="6"/>
      <c r="D435" s="6"/>
      <c r="E435" s="6"/>
      <c r="F435" s="6"/>
      <c r="G435" s="6"/>
    </row>
    <row r="436" spans="1:7" x14ac:dyDescent="0.25">
      <c r="A436" s="6"/>
      <c r="B436" s="6"/>
      <c r="C436" s="6"/>
      <c r="D436" s="6"/>
      <c r="E436" s="6"/>
      <c r="F436" s="6"/>
      <c r="G436" s="6"/>
    </row>
    <row r="437" spans="1:7" x14ac:dyDescent="0.25">
      <c r="A437" s="6"/>
      <c r="B437" s="6"/>
      <c r="C437" s="6"/>
      <c r="D437" s="6"/>
      <c r="E437" s="6"/>
      <c r="F437" s="6"/>
      <c r="G437" s="6"/>
    </row>
    <row r="438" spans="1:7" x14ac:dyDescent="0.25">
      <c r="A438" s="6"/>
      <c r="B438" s="6"/>
      <c r="C438" s="6"/>
      <c r="D438" s="6"/>
      <c r="E438" s="6"/>
      <c r="F438" s="6"/>
      <c r="G438" s="6"/>
    </row>
    <row r="439" spans="1:7" x14ac:dyDescent="0.25">
      <c r="A439" s="6"/>
      <c r="B439" s="6"/>
      <c r="C439" s="6"/>
      <c r="D439" s="6"/>
      <c r="E439" s="6"/>
      <c r="F439" s="6"/>
      <c r="G439" s="6"/>
    </row>
    <row r="440" spans="1:7" x14ac:dyDescent="0.25">
      <c r="A440" s="6"/>
      <c r="B440" s="6"/>
      <c r="C440" s="6"/>
      <c r="D440" s="6"/>
      <c r="E440" s="6"/>
      <c r="F440" s="6"/>
      <c r="G440" s="6"/>
    </row>
    <row r="441" spans="1:7" x14ac:dyDescent="0.25">
      <c r="A441" s="6"/>
      <c r="B441" s="6"/>
      <c r="C441" s="6"/>
      <c r="D441" s="6"/>
      <c r="E441" s="6"/>
      <c r="F441" s="6"/>
      <c r="G441" s="6"/>
    </row>
    <row r="442" spans="1:7" x14ac:dyDescent="0.25">
      <c r="A442" s="6"/>
      <c r="B442" s="6"/>
      <c r="C442" s="6"/>
      <c r="D442" s="6"/>
      <c r="E442" s="6"/>
      <c r="F442" s="6"/>
      <c r="G442" s="6"/>
    </row>
    <row r="443" spans="1:7" x14ac:dyDescent="0.25">
      <c r="A443" s="6"/>
      <c r="B443" s="6"/>
      <c r="C443" s="6"/>
      <c r="D443" s="6"/>
      <c r="E443" s="6"/>
      <c r="F443" s="6"/>
      <c r="G443" s="6"/>
    </row>
    <row r="444" spans="1:7" x14ac:dyDescent="0.25">
      <c r="A444" s="6"/>
      <c r="B444" s="6"/>
      <c r="C444" s="6"/>
      <c r="D444" s="6"/>
      <c r="E444" s="6"/>
      <c r="F444" s="6"/>
      <c r="G444" s="6"/>
    </row>
    <row r="445" spans="1:7" x14ac:dyDescent="0.25">
      <c r="A445" s="6"/>
      <c r="B445" s="6"/>
      <c r="C445" s="6"/>
      <c r="D445" s="6"/>
      <c r="E445" s="6"/>
      <c r="F445" s="6"/>
      <c r="G445" s="6"/>
    </row>
    <row r="446" spans="1:7" x14ac:dyDescent="0.25">
      <c r="A446" s="6"/>
      <c r="B446" s="6"/>
      <c r="C446" s="6"/>
      <c r="D446" s="6"/>
      <c r="E446" s="6"/>
      <c r="F446" s="6"/>
      <c r="G446" s="6"/>
    </row>
    <row r="447" spans="1:7" x14ac:dyDescent="0.25">
      <c r="A447" s="6"/>
      <c r="B447" s="6"/>
      <c r="C447" s="6"/>
      <c r="D447" s="6"/>
      <c r="E447" s="6"/>
      <c r="F447" s="6"/>
      <c r="G447" s="6"/>
    </row>
    <row r="448" spans="1:7" x14ac:dyDescent="0.25">
      <c r="A448" s="6"/>
      <c r="B448" s="6"/>
      <c r="C448" s="6"/>
      <c r="D448" s="6"/>
      <c r="E448" s="6"/>
      <c r="F448" s="6"/>
      <c r="G448" s="6"/>
    </row>
    <row r="449" spans="1:7" x14ac:dyDescent="0.25">
      <c r="A449" s="6"/>
      <c r="B449" s="6"/>
      <c r="C449" s="6"/>
      <c r="D449" s="6"/>
      <c r="E449" s="6"/>
      <c r="F449" s="6"/>
      <c r="G449" s="6"/>
    </row>
    <row r="450" spans="1:7" x14ac:dyDescent="0.25">
      <c r="A450" s="6"/>
      <c r="B450" s="6"/>
      <c r="C450" s="6"/>
      <c r="D450" s="6"/>
      <c r="E450" s="6"/>
      <c r="F450" s="6"/>
      <c r="G450" s="6"/>
    </row>
    <row r="451" spans="1:7" x14ac:dyDescent="0.25">
      <c r="A451" s="6"/>
      <c r="B451" s="6"/>
      <c r="C451" s="6"/>
      <c r="D451" s="6"/>
      <c r="E451" s="6"/>
      <c r="F451" s="6"/>
      <c r="G451" s="6"/>
    </row>
    <row r="452" spans="1:7" x14ac:dyDescent="0.25">
      <c r="A452" s="6"/>
      <c r="B452" s="6"/>
      <c r="C452" s="6"/>
      <c r="D452" s="6"/>
      <c r="E452" s="6"/>
      <c r="F452" s="6"/>
      <c r="G452" s="6"/>
    </row>
    <row r="453" spans="1:7" x14ac:dyDescent="0.25">
      <c r="A453" s="6"/>
      <c r="B453" s="6"/>
      <c r="C453" s="6"/>
      <c r="D453" s="6"/>
      <c r="E453" s="6"/>
      <c r="F453" s="6"/>
      <c r="G453" s="6"/>
    </row>
    <row r="454" spans="1:7" x14ac:dyDescent="0.25">
      <c r="A454" s="6"/>
      <c r="B454" s="6"/>
      <c r="C454" s="6"/>
      <c r="D454" s="6"/>
      <c r="E454" s="6"/>
      <c r="F454" s="6"/>
      <c r="G454" s="6"/>
    </row>
    <row r="455" spans="1:7" x14ac:dyDescent="0.25">
      <c r="A455" s="6"/>
      <c r="B455" s="6"/>
      <c r="C455" s="6"/>
      <c r="D455" s="6"/>
      <c r="E455" s="6"/>
      <c r="F455" s="6"/>
      <c r="G455" s="6"/>
    </row>
    <row r="456" spans="1:7" x14ac:dyDescent="0.25">
      <c r="A456" s="6"/>
      <c r="B456" s="6"/>
      <c r="C456" s="6"/>
      <c r="D456" s="6"/>
      <c r="E456" s="6"/>
      <c r="F456" s="6"/>
      <c r="G456" s="6"/>
    </row>
    <row r="457" spans="1:7" x14ac:dyDescent="0.25">
      <c r="A457" s="6"/>
      <c r="B457" s="6"/>
      <c r="C457" s="6"/>
      <c r="D457" s="6"/>
      <c r="E457" s="6"/>
      <c r="F457" s="6"/>
      <c r="G457" s="6"/>
    </row>
    <row r="458" spans="1:7" x14ac:dyDescent="0.25">
      <c r="A458" s="6"/>
      <c r="B458" s="6"/>
      <c r="C458" s="6"/>
      <c r="D458" s="6"/>
      <c r="E458" s="6"/>
      <c r="F458" s="6"/>
      <c r="G458" s="6"/>
    </row>
    <row r="459" spans="1:7" x14ac:dyDescent="0.25">
      <c r="A459" s="6"/>
      <c r="B459" s="6"/>
      <c r="C459" s="6"/>
      <c r="D459" s="6"/>
      <c r="E459" s="6"/>
      <c r="F459" s="6"/>
      <c r="G459" s="6"/>
    </row>
    <row r="460" spans="1:7" x14ac:dyDescent="0.25">
      <c r="A460" s="6"/>
      <c r="B460" s="6"/>
      <c r="C460" s="6"/>
      <c r="D460" s="6"/>
      <c r="E460" s="6"/>
      <c r="F460" s="6"/>
      <c r="G460" s="6"/>
    </row>
    <row r="461" spans="1:7" x14ac:dyDescent="0.25">
      <c r="A461" s="6"/>
      <c r="B461" s="6"/>
      <c r="C461" s="6"/>
      <c r="D461" s="6"/>
      <c r="E461" s="6"/>
      <c r="F461" s="6"/>
      <c r="G461" s="6"/>
    </row>
    <row r="462" spans="1:7" x14ac:dyDescent="0.25">
      <c r="A462" s="6"/>
      <c r="B462" s="6"/>
      <c r="C462" s="6"/>
      <c r="D462" s="6"/>
      <c r="E462" s="6"/>
      <c r="F462" s="6"/>
      <c r="G462" s="6"/>
    </row>
    <row r="463" spans="1:7" x14ac:dyDescent="0.25">
      <c r="A463" s="6"/>
      <c r="B463" s="6"/>
      <c r="C463" s="6"/>
      <c r="D463" s="6"/>
      <c r="E463" s="6"/>
      <c r="F463" s="6"/>
      <c r="G463" s="6"/>
    </row>
    <row r="464" spans="1:7" x14ac:dyDescent="0.25">
      <c r="A464" s="6"/>
      <c r="B464" s="6"/>
      <c r="C464" s="6"/>
      <c r="D464" s="6"/>
      <c r="E464" s="6"/>
      <c r="F464" s="6"/>
      <c r="G464" s="6"/>
    </row>
    <row r="465" spans="1:7" x14ac:dyDescent="0.25">
      <c r="A465" s="6"/>
      <c r="B465" s="6"/>
      <c r="C465" s="6"/>
      <c r="D465" s="6"/>
      <c r="E465" s="6"/>
      <c r="F465" s="6"/>
      <c r="G465" s="6"/>
    </row>
    <row r="466" spans="1:7" x14ac:dyDescent="0.25">
      <c r="A466" s="6"/>
      <c r="B466" s="6"/>
      <c r="C466" s="6"/>
      <c r="D466" s="6"/>
      <c r="E466" s="6"/>
      <c r="F466" s="6"/>
      <c r="G466" s="6"/>
    </row>
    <row r="467" spans="1:7" x14ac:dyDescent="0.25">
      <c r="A467" s="6"/>
      <c r="B467" s="6"/>
      <c r="C467" s="6"/>
      <c r="D467" s="6"/>
      <c r="E467" s="6"/>
      <c r="F467" s="6"/>
      <c r="G467" s="6"/>
    </row>
    <row r="468" spans="1:7" x14ac:dyDescent="0.25">
      <c r="A468" s="6"/>
      <c r="B468" s="6"/>
      <c r="C468" s="6"/>
      <c r="D468" s="6"/>
      <c r="E468" s="6"/>
      <c r="F468" s="6"/>
      <c r="G468" s="6"/>
    </row>
    <row r="469" spans="1:7" x14ac:dyDescent="0.25">
      <c r="A469" s="6"/>
      <c r="B469" s="6"/>
      <c r="C469" s="6"/>
      <c r="D469" s="6"/>
      <c r="E469" s="6"/>
      <c r="F469" s="6"/>
      <c r="G469" s="6"/>
    </row>
    <row r="470" spans="1:7" x14ac:dyDescent="0.25">
      <c r="A470" s="6"/>
      <c r="B470" s="6"/>
      <c r="C470" s="6"/>
      <c r="D470" s="6"/>
      <c r="E470" s="6"/>
      <c r="F470" s="6"/>
      <c r="G470" s="6"/>
    </row>
    <row r="471" spans="1:7" x14ac:dyDescent="0.25">
      <c r="A471" s="6"/>
      <c r="B471" s="6"/>
      <c r="C471" s="6"/>
      <c r="D471" s="6"/>
      <c r="E471" s="6"/>
      <c r="F471" s="6"/>
      <c r="G471" s="6"/>
    </row>
    <row r="472" spans="1:7" x14ac:dyDescent="0.25">
      <c r="A472" s="6"/>
      <c r="B472" s="6"/>
      <c r="C472" s="6"/>
      <c r="D472" s="6"/>
      <c r="E472" s="6"/>
      <c r="F472" s="6"/>
      <c r="G472" s="6"/>
    </row>
    <row r="473" spans="1:7" x14ac:dyDescent="0.25">
      <c r="A473" s="6"/>
      <c r="B473" s="6"/>
      <c r="C473" s="6"/>
      <c r="D473" s="6"/>
      <c r="E473" s="6"/>
      <c r="F473" s="6"/>
      <c r="G473" s="6"/>
    </row>
    <row r="474" spans="1:7" x14ac:dyDescent="0.25">
      <c r="A474" s="6"/>
      <c r="B474" s="6"/>
      <c r="C474" s="6"/>
      <c r="D474" s="6"/>
      <c r="E474" s="6"/>
      <c r="F474" s="6"/>
      <c r="G474" s="6"/>
    </row>
    <row r="475" spans="1:7" x14ac:dyDescent="0.25">
      <c r="A475" s="6"/>
      <c r="B475" s="6"/>
      <c r="C475" s="6"/>
      <c r="D475" s="6"/>
      <c r="E475" s="6"/>
      <c r="F475" s="6"/>
      <c r="G475" s="6"/>
    </row>
    <row r="476" spans="1:7" x14ac:dyDescent="0.25">
      <c r="A476" s="6"/>
      <c r="B476" s="6"/>
      <c r="C476" s="6"/>
      <c r="D476" s="6"/>
      <c r="E476" s="6"/>
      <c r="F476" s="6"/>
      <c r="G476" s="6"/>
    </row>
    <row r="477" spans="1:7" x14ac:dyDescent="0.25">
      <c r="A477" s="6"/>
      <c r="B477" s="6"/>
      <c r="C477" s="6"/>
      <c r="D477" s="6"/>
      <c r="E477" s="6"/>
      <c r="F477" s="6"/>
      <c r="G477" s="6"/>
    </row>
    <row r="478" spans="1:7" x14ac:dyDescent="0.25">
      <c r="A478" s="6"/>
      <c r="B478" s="6"/>
      <c r="C478" s="6"/>
      <c r="D478" s="6"/>
      <c r="E478" s="6"/>
      <c r="F478" s="6"/>
      <c r="G478" s="6"/>
    </row>
    <row r="479" spans="1:7" x14ac:dyDescent="0.25">
      <c r="A479" s="6"/>
      <c r="B479" s="6"/>
      <c r="C479" s="6"/>
      <c r="D479" s="6"/>
      <c r="E479" s="6"/>
      <c r="F479" s="6"/>
      <c r="G479" s="6"/>
    </row>
    <row r="480" spans="1:7" x14ac:dyDescent="0.25">
      <c r="A480" s="6"/>
      <c r="B480" s="6"/>
      <c r="C480" s="6"/>
      <c r="D480" s="6"/>
      <c r="E480" s="6"/>
      <c r="F480" s="6"/>
      <c r="G480" s="6"/>
    </row>
    <row r="481" spans="1:7" x14ac:dyDescent="0.25">
      <c r="A481" s="6"/>
      <c r="B481" s="6"/>
      <c r="C481" s="6"/>
      <c r="D481" s="6"/>
      <c r="E481" s="6"/>
      <c r="F481" s="6"/>
      <c r="G481" s="6"/>
    </row>
    <row r="482" spans="1:7" x14ac:dyDescent="0.25">
      <c r="A482" s="6"/>
      <c r="B482" s="6"/>
      <c r="C482" s="6"/>
      <c r="D482" s="6"/>
      <c r="E482" s="6"/>
      <c r="F482" s="6"/>
      <c r="G482" s="6"/>
    </row>
    <row r="483" spans="1:7" x14ac:dyDescent="0.25">
      <c r="A483" s="6"/>
      <c r="B483" s="6"/>
      <c r="C483" s="6"/>
      <c r="D483" s="6"/>
      <c r="E483" s="6"/>
      <c r="F483" s="6"/>
      <c r="G483" s="6"/>
    </row>
    <row r="484" spans="1:7" x14ac:dyDescent="0.25">
      <c r="A484" s="6"/>
      <c r="B484" s="6"/>
      <c r="C484" s="6"/>
      <c r="D484" s="6"/>
      <c r="E484" s="6"/>
      <c r="F484" s="6"/>
      <c r="G484" s="6"/>
    </row>
    <row r="485" spans="1:7" x14ac:dyDescent="0.25">
      <c r="A485" s="6"/>
      <c r="B485" s="6"/>
      <c r="C485" s="6"/>
      <c r="D485" s="6"/>
      <c r="E485" s="6"/>
      <c r="F485" s="6"/>
      <c r="G485" s="6"/>
    </row>
    <row r="486" spans="1:7" x14ac:dyDescent="0.25">
      <c r="A486" s="6"/>
      <c r="B486" s="6"/>
      <c r="C486" s="6"/>
      <c r="D486" s="6"/>
      <c r="E486" s="6"/>
      <c r="F486" s="6"/>
      <c r="G486" s="6"/>
    </row>
    <row r="487" spans="1:7" x14ac:dyDescent="0.25">
      <c r="A487" s="6"/>
      <c r="B487" s="6"/>
      <c r="C487" s="6"/>
      <c r="D487" s="6"/>
      <c r="E487" s="6"/>
      <c r="F487" s="6"/>
      <c r="G487" s="6"/>
    </row>
    <row r="488" spans="1:7" x14ac:dyDescent="0.25">
      <c r="A488" s="6"/>
      <c r="B488" s="6"/>
      <c r="C488" s="6"/>
      <c r="D488" s="6"/>
      <c r="E488" s="6"/>
      <c r="F488" s="6"/>
      <c r="G488" s="6"/>
    </row>
    <row r="489" spans="1:7" x14ac:dyDescent="0.25">
      <c r="A489" s="6"/>
      <c r="B489" s="6"/>
      <c r="C489" s="6"/>
      <c r="D489" s="6"/>
      <c r="E489" s="6"/>
      <c r="F489" s="6"/>
      <c r="G489" s="6"/>
    </row>
    <row r="490" spans="1:7" x14ac:dyDescent="0.25">
      <c r="A490" s="6"/>
      <c r="B490" s="6"/>
      <c r="C490" s="6"/>
      <c r="D490" s="6"/>
      <c r="E490" s="6"/>
      <c r="F490" s="6"/>
      <c r="G490" s="6"/>
    </row>
    <row r="491" spans="1:7" x14ac:dyDescent="0.25">
      <c r="A491" s="6"/>
      <c r="B491" s="6"/>
      <c r="C491" s="6"/>
      <c r="D491" s="6"/>
      <c r="E491" s="6"/>
      <c r="F491" s="6"/>
      <c r="G491" s="6"/>
    </row>
    <row r="492" spans="1:7" x14ac:dyDescent="0.25">
      <c r="A492" s="6"/>
      <c r="B492" s="6"/>
      <c r="C492" s="6"/>
      <c r="D492" s="6"/>
      <c r="E492" s="6"/>
      <c r="F492" s="6"/>
      <c r="G492" s="6"/>
    </row>
    <row r="493" spans="1:7" x14ac:dyDescent="0.25">
      <c r="A493" s="6"/>
      <c r="B493" s="6"/>
      <c r="C493" s="6"/>
      <c r="D493" s="6"/>
      <c r="E493" s="6"/>
      <c r="F493" s="6"/>
      <c r="G493" s="6"/>
    </row>
    <row r="494" spans="1:7" x14ac:dyDescent="0.25">
      <c r="A494" s="6"/>
      <c r="B494" s="6"/>
      <c r="C494" s="6"/>
      <c r="D494" s="6"/>
      <c r="E494" s="6"/>
      <c r="F494" s="6"/>
      <c r="G494" s="6"/>
    </row>
    <row r="495" spans="1:7" x14ac:dyDescent="0.25">
      <c r="A495" s="6"/>
      <c r="B495" s="6"/>
      <c r="C495" s="6"/>
      <c r="D495" s="6"/>
      <c r="E495" s="6"/>
      <c r="F495" s="6"/>
      <c r="G495" s="6"/>
    </row>
    <row r="496" spans="1:7" x14ac:dyDescent="0.25">
      <c r="A496" s="6"/>
      <c r="B496" s="6"/>
      <c r="C496" s="6"/>
      <c r="D496" s="6"/>
      <c r="E496" s="6"/>
      <c r="F496" s="6"/>
      <c r="G496" s="6"/>
    </row>
    <row r="497" spans="1:7" x14ac:dyDescent="0.25">
      <c r="A497" s="6"/>
      <c r="B497" s="6"/>
      <c r="C497" s="6"/>
      <c r="D497" s="6"/>
      <c r="E497" s="6"/>
      <c r="F497" s="6"/>
      <c r="G497" s="6"/>
    </row>
    <row r="498" spans="1:7" x14ac:dyDescent="0.25">
      <c r="A498" s="6"/>
      <c r="B498" s="6"/>
      <c r="C498" s="6"/>
      <c r="D498" s="6"/>
      <c r="E498" s="6"/>
      <c r="F498" s="6"/>
      <c r="G498" s="6"/>
    </row>
    <row r="499" spans="1:7" x14ac:dyDescent="0.25">
      <c r="A499" s="6"/>
      <c r="B499" s="6"/>
      <c r="C499" s="6"/>
      <c r="D499" s="6"/>
      <c r="E499" s="6"/>
      <c r="F499" s="6"/>
      <c r="G499" s="6"/>
    </row>
    <row r="500" spans="1:7" x14ac:dyDescent="0.25">
      <c r="A500" s="6"/>
      <c r="B500" s="6"/>
      <c r="C500" s="6"/>
      <c r="D500" s="6"/>
      <c r="E500" s="6"/>
      <c r="F500" s="6"/>
      <c r="G500" s="6"/>
    </row>
    <row r="501" spans="1:7" x14ac:dyDescent="0.25">
      <c r="A501" s="6"/>
      <c r="B501" s="6"/>
      <c r="C501" s="6"/>
      <c r="D501" s="6"/>
      <c r="E501" s="6"/>
      <c r="F501" s="6"/>
      <c r="G501" s="6"/>
    </row>
    <row r="502" spans="1:7" x14ac:dyDescent="0.25">
      <c r="A502" s="6"/>
      <c r="B502" s="6"/>
      <c r="C502" s="6"/>
      <c r="D502" s="6"/>
      <c r="E502" s="6"/>
      <c r="F502" s="6"/>
      <c r="G502" s="6"/>
    </row>
    <row r="503" spans="1:7" x14ac:dyDescent="0.25">
      <c r="A503" s="6"/>
      <c r="B503" s="6"/>
      <c r="C503" s="6"/>
      <c r="D503" s="6"/>
      <c r="E503" s="6"/>
      <c r="F503" s="6"/>
      <c r="G503" s="6"/>
    </row>
    <row r="504" spans="1:7" x14ac:dyDescent="0.25">
      <c r="A504" s="6"/>
      <c r="B504" s="6"/>
      <c r="C504" s="6"/>
      <c r="D504" s="6"/>
      <c r="E504" s="6"/>
      <c r="F504" s="6"/>
      <c r="G504" s="6"/>
    </row>
    <row r="505" spans="1:7" x14ac:dyDescent="0.25">
      <c r="A505" s="6"/>
      <c r="B505" s="6"/>
      <c r="C505" s="6"/>
      <c r="D505" s="6"/>
      <c r="E505" s="6"/>
      <c r="F505" s="6"/>
      <c r="G505" s="6"/>
    </row>
    <row r="506" spans="1:7" x14ac:dyDescent="0.25">
      <c r="A506" s="6"/>
      <c r="B506" s="6"/>
      <c r="C506" s="6"/>
      <c r="D506" s="6"/>
      <c r="E506" s="6"/>
      <c r="F506" s="6"/>
      <c r="G506" s="6"/>
    </row>
    <row r="507" spans="1:7" x14ac:dyDescent="0.25">
      <c r="A507" s="6"/>
      <c r="B507" s="6"/>
      <c r="C507" s="6"/>
      <c r="D507" s="6"/>
      <c r="E507" s="6"/>
      <c r="F507" s="6"/>
      <c r="G507" s="6"/>
    </row>
    <row r="508" spans="1:7" x14ac:dyDescent="0.25">
      <c r="A508" s="6"/>
      <c r="B508" s="6"/>
      <c r="C508" s="6"/>
      <c r="D508" s="6"/>
      <c r="E508" s="6"/>
      <c r="F508" s="6"/>
      <c r="G508" s="6"/>
    </row>
    <row r="509" spans="1:7" x14ac:dyDescent="0.25">
      <c r="A509" s="6"/>
      <c r="B509" s="6"/>
      <c r="C509" s="6"/>
      <c r="D509" s="6"/>
      <c r="E509" s="6"/>
      <c r="F509" s="6"/>
      <c r="G509" s="6"/>
    </row>
    <row r="510" spans="1:7" x14ac:dyDescent="0.25">
      <c r="A510" s="6"/>
      <c r="B510" s="6"/>
      <c r="C510" s="6"/>
      <c r="D510" s="6"/>
      <c r="E510" s="6"/>
      <c r="F510" s="6"/>
      <c r="G510" s="6"/>
    </row>
    <row r="511" spans="1:7" x14ac:dyDescent="0.25">
      <c r="A511" s="6"/>
      <c r="B511" s="6"/>
      <c r="C511" s="6"/>
      <c r="D511" s="6"/>
      <c r="E511" s="6"/>
      <c r="F511" s="6"/>
      <c r="G511" s="6"/>
    </row>
    <row r="512" spans="1:7" x14ac:dyDescent="0.25">
      <c r="A512" s="6"/>
      <c r="B512" s="6"/>
      <c r="C512" s="6"/>
      <c r="D512" s="6"/>
      <c r="E512" s="6"/>
      <c r="F512" s="6"/>
      <c r="G512" s="6"/>
    </row>
    <row r="513" spans="1:7" x14ac:dyDescent="0.25">
      <c r="A513" s="6"/>
      <c r="B513" s="6"/>
      <c r="C513" s="6"/>
      <c r="D513" s="6"/>
      <c r="E513" s="6"/>
      <c r="F513" s="6"/>
      <c r="G513" s="6"/>
    </row>
    <row r="514" spans="1:7" x14ac:dyDescent="0.25">
      <c r="A514" s="6"/>
      <c r="B514" s="6"/>
      <c r="C514" s="6"/>
      <c r="D514" s="6"/>
      <c r="E514" s="6"/>
      <c r="F514" s="6"/>
      <c r="G514" s="6"/>
    </row>
    <row r="515" spans="1:7" x14ac:dyDescent="0.25">
      <c r="A515" s="6"/>
      <c r="B515" s="6"/>
      <c r="C515" s="6"/>
      <c r="D515" s="6"/>
      <c r="E515" s="6"/>
      <c r="F515" s="6"/>
      <c r="G515" s="6"/>
    </row>
    <row r="516" spans="1:7" x14ac:dyDescent="0.25">
      <c r="A516" s="6"/>
      <c r="B516" s="6"/>
      <c r="C516" s="6"/>
      <c r="D516" s="6"/>
      <c r="E516" s="6"/>
      <c r="F516" s="6"/>
      <c r="G516" s="6"/>
    </row>
    <row r="517" spans="1:7" x14ac:dyDescent="0.25">
      <c r="A517" s="6"/>
      <c r="B517" s="6"/>
      <c r="C517" s="6"/>
      <c r="D517" s="6"/>
      <c r="E517" s="6"/>
      <c r="F517" s="6"/>
      <c r="G517" s="6"/>
    </row>
    <row r="518" spans="1:7" x14ac:dyDescent="0.25">
      <c r="A518" s="6"/>
      <c r="B518" s="6"/>
      <c r="C518" s="6"/>
      <c r="D518" s="6"/>
      <c r="E518" s="6"/>
      <c r="F518" s="6"/>
      <c r="G518" s="6"/>
    </row>
    <row r="519" spans="1:7" x14ac:dyDescent="0.25">
      <c r="A519" s="6"/>
      <c r="B519" s="6"/>
      <c r="C519" s="6"/>
      <c r="D519" s="6"/>
      <c r="E519" s="6"/>
      <c r="F519" s="6"/>
      <c r="G519" s="6"/>
    </row>
    <row r="520" spans="1:7" x14ac:dyDescent="0.25">
      <c r="A520" s="6"/>
      <c r="B520" s="6"/>
      <c r="C520" s="6"/>
      <c r="D520" s="6"/>
      <c r="E520" s="6"/>
      <c r="F520" s="6"/>
      <c r="G520" s="6"/>
    </row>
    <row r="521" spans="1:7" x14ac:dyDescent="0.25">
      <c r="A521" s="6"/>
      <c r="B521" s="6"/>
      <c r="C521" s="6"/>
      <c r="D521" s="6"/>
      <c r="E521" s="6"/>
      <c r="F521" s="6"/>
      <c r="G521" s="6"/>
    </row>
    <row r="522" spans="1:7" x14ac:dyDescent="0.25">
      <c r="A522" s="6"/>
      <c r="B522" s="6"/>
      <c r="C522" s="6"/>
      <c r="D522" s="6"/>
      <c r="E522" s="6"/>
      <c r="F522" s="6"/>
      <c r="G522" s="6"/>
    </row>
    <row r="523" spans="1:7" x14ac:dyDescent="0.25">
      <c r="A523" s="6"/>
      <c r="B523" s="6"/>
      <c r="C523" s="6"/>
      <c r="D523" s="6"/>
      <c r="E523" s="6"/>
      <c r="F523" s="6"/>
      <c r="G523" s="6"/>
    </row>
    <row r="524" spans="1:7" x14ac:dyDescent="0.25">
      <c r="A524" s="6"/>
      <c r="B524" s="6"/>
      <c r="C524" s="6"/>
      <c r="D524" s="6"/>
      <c r="E524" s="6"/>
      <c r="F524" s="6"/>
      <c r="G524" s="6"/>
    </row>
    <row r="525" spans="1:7" x14ac:dyDescent="0.25">
      <c r="A525" s="6"/>
      <c r="B525" s="6"/>
      <c r="C525" s="6"/>
      <c r="D525" s="6"/>
      <c r="E525" s="6"/>
      <c r="F525" s="6"/>
      <c r="G525" s="6"/>
    </row>
    <row r="526" spans="1:7" x14ac:dyDescent="0.25">
      <c r="A526" s="6"/>
      <c r="B526" s="6"/>
      <c r="C526" s="6"/>
      <c r="D526" s="6"/>
      <c r="E526" s="6"/>
      <c r="F526" s="6"/>
      <c r="G526" s="6"/>
    </row>
    <row r="527" spans="1:7" x14ac:dyDescent="0.25">
      <c r="A527" s="6"/>
      <c r="B527" s="6"/>
      <c r="C527" s="6"/>
      <c r="D527" s="6"/>
      <c r="E527" s="6"/>
      <c r="F527" s="6"/>
      <c r="G527" s="6"/>
    </row>
    <row r="528" spans="1:7" x14ac:dyDescent="0.25">
      <c r="A528" s="6"/>
      <c r="B528" s="6"/>
      <c r="C528" s="6"/>
      <c r="D528" s="6"/>
      <c r="E528" s="6"/>
      <c r="F528" s="6"/>
      <c r="G528" s="6"/>
    </row>
    <row r="529" spans="1:7" x14ac:dyDescent="0.25">
      <c r="A529" s="6"/>
      <c r="B529" s="6"/>
      <c r="C529" s="6"/>
      <c r="D529" s="6"/>
      <c r="E529" s="6"/>
      <c r="F529" s="6"/>
      <c r="G529" s="6"/>
    </row>
    <row r="530" spans="1:7" x14ac:dyDescent="0.25">
      <c r="A530" s="6"/>
      <c r="B530" s="6"/>
      <c r="C530" s="6"/>
      <c r="D530" s="6"/>
      <c r="E530" s="6"/>
      <c r="F530" s="6"/>
      <c r="G530" s="6"/>
    </row>
    <row r="531" spans="1:7" x14ac:dyDescent="0.25">
      <c r="A531" s="6"/>
      <c r="B531" s="6"/>
      <c r="C531" s="6"/>
      <c r="D531" s="6"/>
      <c r="E531" s="6"/>
      <c r="F531" s="6"/>
      <c r="G531" s="6"/>
    </row>
    <row r="532" spans="1:7" x14ac:dyDescent="0.25">
      <c r="A532" s="6"/>
      <c r="B532" s="6"/>
      <c r="C532" s="6"/>
      <c r="D532" s="6"/>
      <c r="E532" s="6"/>
      <c r="F532" s="6"/>
      <c r="G532" s="6"/>
    </row>
    <row r="533" spans="1:7" x14ac:dyDescent="0.25">
      <c r="A533" s="6"/>
      <c r="B533" s="6"/>
      <c r="C533" s="6"/>
      <c r="D533" s="6"/>
      <c r="E533" s="6"/>
      <c r="F533" s="6"/>
      <c r="G533" s="6"/>
    </row>
    <row r="534" spans="1:7" x14ac:dyDescent="0.25">
      <c r="A534" s="6"/>
      <c r="B534" s="6"/>
      <c r="C534" s="6"/>
      <c r="D534" s="6"/>
      <c r="E534" s="6"/>
      <c r="F534" s="6"/>
      <c r="G534" s="6"/>
    </row>
    <row r="535" spans="1:7" x14ac:dyDescent="0.25">
      <c r="A535" s="6"/>
      <c r="B535" s="6"/>
      <c r="C535" s="6"/>
      <c r="D535" s="6"/>
      <c r="E535" s="6"/>
      <c r="F535" s="6"/>
      <c r="G535" s="6"/>
    </row>
    <row r="536" spans="1:7" x14ac:dyDescent="0.25">
      <c r="A536" s="6"/>
      <c r="B536" s="6"/>
      <c r="C536" s="6"/>
      <c r="D536" s="6"/>
      <c r="E536" s="6"/>
      <c r="F536" s="6"/>
      <c r="G536" s="6"/>
    </row>
    <row r="537" spans="1:7" x14ac:dyDescent="0.25">
      <c r="A537" s="6"/>
      <c r="B537" s="6"/>
      <c r="C537" s="6"/>
      <c r="D537" s="6"/>
      <c r="E537" s="6"/>
      <c r="F537" s="6"/>
      <c r="G537" s="6"/>
    </row>
    <row r="538" spans="1:7" x14ac:dyDescent="0.25">
      <c r="A538" s="6"/>
      <c r="B538" s="6"/>
      <c r="C538" s="6"/>
      <c r="D538" s="6"/>
      <c r="E538" s="6"/>
      <c r="F538" s="6"/>
      <c r="G538" s="6"/>
    </row>
    <row r="539" spans="1:7" x14ac:dyDescent="0.25">
      <c r="A539" s="6"/>
      <c r="B539" s="6"/>
      <c r="C539" s="6"/>
      <c r="D539" s="6"/>
      <c r="E539" s="6"/>
      <c r="F539" s="6"/>
      <c r="G539" s="6"/>
    </row>
    <row r="540" spans="1:7" x14ac:dyDescent="0.25">
      <c r="A540" s="6"/>
      <c r="B540" s="6"/>
      <c r="C540" s="6"/>
      <c r="D540" s="6"/>
      <c r="E540" s="6"/>
      <c r="F540" s="6"/>
      <c r="G540" s="6"/>
    </row>
    <row r="541" spans="1:7" x14ac:dyDescent="0.25">
      <c r="A541" s="6"/>
      <c r="B541" s="6"/>
      <c r="C541" s="6"/>
      <c r="D541" s="6"/>
      <c r="E541" s="6"/>
      <c r="F541" s="6"/>
      <c r="G541" s="6"/>
    </row>
    <row r="542" spans="1:7" x14ac:dyDescent="0.25">
      <c r="A542" s="6"/>
      <c r="B542" s="6"/>
      <c r="C542" s="6"/>
      <c r="D542" s="6"/>
      <c r="E542" s="6"/>
      <c r="F542" s="6"/>
      <c r="G542" s="6"/>
    </row>
    <row r="543" spans="1:7" x14ac:dyDescent="0.25">
      <c r="A543" s="6"/>
      <c r="B543" s="6"/>
      <c r="C543" s="6"/>
      <c r="D543" s="6"/>
      <c r="E543" s="6"/>
      <c r="F543" s="6"/>
      <c r="G543" s="6"/>
    </row>
    <row r="544" spans="1:7" x14ac:dyDescent="0.25">
      <c r="A544" s="6"/>
      <c r="B544" s="6"/>
      <c r="C544" s="6"/>
      <c r="D544" s="6"/>
      <c r="E544" s="6"/>
      <c r="F544" s="6"/>
      <c r="G544" s="6"/>
    </row>
    <row r="545" spans="1:7" x14ac:dyDescent="0.25">
      <c r="A545" s="6"/>
      <c r="B545" s="6"/>
      <c r="C545" s="6"/>
      <c r="D545" s="6"/>
      <c r="E545" s="6"/>
      <c r="F545" s="6"/>
      <c r="G545" s="6"/>
    </row>
    <row r="546" spans="1:7" x14ac:dyDescent="0.25">
      <c r="A546" s="6"/>
      <c r="B546" s="6"/>
      <c r="C546" s="6"/>
      <c r="D546" s="6"/>
      <c r="E546" s="6"/>
      <c r="F546" s="6"/>
      <c r="G546" s="6"/>
    </row>
    <row r="547" spans="1:7" x14ac:dyDescent="0.25">
      <c r="A547" s="6"/>
      <c r="B547" s="6"/>
      <c r="C547" s="6"/>
      <c r="D547" s="6"/>
      <c r="E547" s="6"/>
      <c r="F547" s="6"/>
      <c r="G547" s="6"/>
    </row>
    <row r="548" spans="1:7" x14ac:dyDescent="0.25">
      <c r="A548" s="6"/>
      <c r="B548" s="6"/>
      <c r="C548" s="6"/>
      <c r="D548" s="6"/>
      <c r="E548" s="6"/>
      <c r="F548" s="6"/>
      <c r="G548" s="6"/>
    </row>
    <row r="549" spans="1:7" x14ac:dyDescent="0.25">
      <c r="A549" s="6"/>
      <c r="B549" s="6"/>
      <c r="C549" s="6"/>
      <c r="D549" s="6"/>
      <c r="E549" s="6"/>
      <c r="F549" s="6"/>
      <c r="G549" s="6"/>
    </row>
    <row r="550" spans="1:7" x14ac:dyDescent="0.25">
      <c r="A550" s="6"/>
      <c r="B550" s="6"/>
      <c r="C550" s="6"/>
      <c r="D550" s="6"/>
      <c r="E550" s="6"/>
      <c r="F550" s="6"/>
      <c r="G550" s="6"/>
    </row>
    <row r="551" spans="1:7" x14ac:dyDescent="0.25">
      <c r="A551" s="6"/>
      <c r="B551" s="6"/>
      <c r="C551" s="6"/>
      <c r="D551" s="6"/>
      <c r="E551" s="6"/>
      <c r="F551" s="6"/>
      <c r="G551" s="6"/>
    </row>
    <row r="552" spans="1:7" x14ac:dyDescent="0.25">
      <c r="A552" s="6"/>
      <c r="B552" s="6"/>
      <c r="C552" s="6"/>
      <c r="D552" s="6"/>
      <c r="E552" s="6"/>
      <c r="F552" s="6"/>
      <c r="G552" s="6"/>
    </row>
    <row r="553" spans="1:7" x14ac:dyDescent="0.25">
      <c r="A553" s="6"/>
      <c r="B553" s="6"/>
      <c r="C553" s="6"/>
      <c r="D553" s="6"/>
      <c r="E553" s="6"/>
      <c r="F553" s="6"/>
      <c r="G553" s="6"/>
    </row>
    <row r="554" spans="1:7" x14ac:dyDescent="0.25">
      <c r="A554" s="6"/>
      <c r="B554" s="6"/>
      <c r="C554" s="6"/>
      <c r="D554" s="6"/>
      <c r="E554" s="6"/>
      <c r="F554" s="6"/>
      <c r="G554" s="6"/>
    </row>
    <row r="555" spans="1:7" x14ac:dyDescent="0.25">
      <c r="A555" s="6"/>
      <c r="B555" s="6"/>
      <c r="C555" s="6"/>
      <c r="D555" s="6"/>
      <c r="E555" s="6"/>
      <c r="F555" s="6"/>
      <c r="G555" s="6"/>
    </row>
    <row r="556" spans="1:7" x14ac:dyDescent="0.25">
      <c r="A556" s="6"/>
      <c r="B556" s="6"/>
      <c r="C556" s="6"/>
      <c r="D556" s="6"/>
      <c r="E556" s="6"/>
      <c r="F556" s="6"/>
      <c r="G556" s="6"/>
    </row>
    <row r="557" spans="1:7" x14ac:dyDescent="0.25">
      <c r="A557" s="6"/>
      <c r="B557" s="6"/>
      <c r="C557" s="6"/>
      <c r="D557" s="6"/>
      <c r="E557" s="6"/>
      <c r="F557" s="6"/>
      <c r="G557" s="6"/>
    </row>
    <row r="558" spans="1:7" x14ac:dyDescent="0.25">
      <c r="A558" s="6"/>
      <c r="B558" s="6"/>
      <c r="C558" s="6"/>
      <c r="D558" s="6"/>
      <c r="E558" s="6"/>
      <c r="F558" s="6"/>
      <c r="G558" s="6"/>
    </row>
    <row r="559" spans="1:7" x14ac:dyDescent="0.25">
      <c r="A559" s="6"/>
      <c r="B559" s="6"/>
      <c r="C559" s="6"/>
      <c r="D559" s="6"/>
      <c r="E559" s="6"/>
      <c r="F559" s="6"/>
      <c r="G559" s="6"/>
    </row>
    <row r="560" spans="1:7" x14ac:dyDescent="0.25">
      <c r="A560" s="6"/>
      <c r="B560" s="6"/>
      <c r="C560" s="6"/>
      <c r="D560" s="6"/>
      <c r="E560" s="6"/>
      <c r="F560" s="6"/>
      <c r="G560" s="6"/>
    </row>
    <row r="561" spans="1:7" x14ac:dyDescent="0.25">
      <c r="A561" s="6"/>
      <c r="B561" s="6"/>
      <c r="C561" s="6"/>
      <c r="D561" s="6"/>
      <c r="E561" s="6"/>
      <c r="F561" s="6"/>
      <c r="G561" s="6"/>
    </row>
    <row r="562" spans="1:7" x14ac:dyDescent="0.25">
      <c r="A562" s="6"/>
      <c r="B562" s="6"/>
      <c r="C562" s="6"/>
      <c r="D562" s="6"/>
      <c r="E562" s="6"/>
      <c r="F562" s="6"/>
      <c r="G562" s="6"/>
    </row>
    <row r="563" spans="1:7" x14ac:dyDescent="0.25">
      <c r="A563" s="6"/>
      <c r="B563" s="6"/>
      <c r="C563" s="6"/>
      <c r="D563" s="6"/>
      <c r="E563" s="6"/>
      <c r="F563" s="6"/>
      <c r="G563" s="6"/>
    </row>
    <row r="564" spans="1:7" x14ac:dyDescent="0.25">
      <c r="A564" s="6"/>
      <c r="B564" s="6"/>
      <c r="C564" s="6"/>
      <c r="D564" s="6"/>
      <c r="E564" s="6"/>
      <c r="F564" s="6"/>
      <c r="G564" s="6"/>
    </row>
    <row r="565" spans="1:7" x14ac:dyDescent="0.25">
      <c r="A565" s="6"/>
      <c r="B565" s="6"/>
      <c r="C565" s="6"/>
      <c r="D565" s="6"/>
      <c r="E565" s="6"/>
      <c r="F565" s="6"/>
      <c r="G565" s="6"/>
    </row>
    <row r="566" spans="1:7" x14ac:dyDescent="0.25">
      <c r="A566" s="6"/>
      <c r="B566" s="6"/>
      <c r="C566" s="6"/>
      <c r="D566" s="6"/>
      <c r="E566" s="6"/>
      <c r="F566" s="6"/>
      <c r="G566" s="6"/>
    </row>
    <row r="567" spans="1:7" x14ac:dyDescent="0.25">
      <c r="A567" s="6"/>
      <c r="B567" s="6"/>
      <c r="C567" s="6"/>
      <c r="D567" s="6"/>
      <c r="E567" s="6"/>
      <c r="F567" s="6"/>
      <c r="G567" s="6"/>
    </row>
    <row r="568" spans="1:7" x14ac:dyDescent="0.25">
      <c r="A568" s="6"/>
      <c r="B568" s="6"/>
      <c r="C568" s="6"/>
      <c r="D568" s="6"/>
      <c r="E568" s="6"/>
      <c r="F568" s="6"/>
      <c r="G568" s="6"/>
    </row>
    <row r="569" spans="1:7" x14ac:dyDescent="0.25">
      <c r="A569" s="6"/>
      <c r="B569" s="6"/>
      <c r="C569" s="6"/>
      <c r="D569" s="6"/>
      <c r="E569" s="6"/>
      <c r="F569" s="6"/>
      <c r="G569" s="6"/>
    </row>
    <row r="570" spans="1:7" x14ac:dyDescent="0.25">
      <c r="A570" s="6"/>
      <c r="B570" s="6"/>
      <c r="C570" s="6"/>
      <c r="D570" s="6"/>
      <c r="E570" s="6"/>
      <c r="F570" s="6"/>
      <c r="G570" s="6"/>
    </row>
    <row r="571" spans="1:7" x14ac:dyDescent="0.25">
      <c r="A571" s="6"/>
      <c r="B571" s="6"/>
      <c r="C571" s="6"/>
      <c r="D571" s="6"/>
      <c r="E571" s="6"/>
      <c r="F571" s="6"/>
      <c r="G571" s="6"/>
    </row>
    <row r="572" spans="1:7" x14ac:dyDescent="0.25">
      <c r="A572" s="6"/>
      <c r="B572" s="6"/>
      <c r="C572" s="6"/>
      <c r="D572" s="6"/>
      <c r="E572" s="6"/>
      <c r="F572" s="6"/>
      <c r="G572" s="6"/>
    </row>
    <row r="573" spans="1:7" x14ac:dyDescent="0.25">
      <c r="A573" s="6"/>
      <c r="B573" s="6"/>
      <c r="C573" s="6"/>
      <c r="D573" s="6"/>
      <c r="E573" s="6"/>
      <c r="F573" s="6"/>
      <c r="G573" s="6"/>
    </row>
    <row r="574" spans="1:7" x14ac:dyDescent="0.25">
      <c r="A574" s="6"/>
      <c r="B574" s="6"/>
      <c r="C574" s="6"/>
      <c r="D574" s="6"/>
      <c r="E574" s="6"/>
      <c r="F574" s="6"/>
      <c r="G574" s="6"/>
    </row>
    <row r="575" spans="1:7" x14ac:dyDescent="0.25">
      <c r="A575" s="6"/>
      <c r="B575" s="6"/>
      <c r="C575" s="6"/>
      <c r="D575" s="6"/>
      <c r="E575" s="6"/>
      <c r="F575" s="6"/>
      <c r="G575" s="6"/>
    </row>
    <row r="576" spans="1:7" x14ac:dyDescent="0.25">
      <c r="A576" s="6"/>
      <c r="B576" s="6"/>
      <c r="C576" s="6"/>
      <c r="D576" s="6"/>
      <c r="E576" s="6"/>
      <c r="F576" s="6"/>
      <c r="G576" s="6"/>
    </row>
    <row r="577" spans="1:7" x14ac:dyDescent="0.25">
      <c r="A577" s="6"/>
      <c r="B577" s="6"/>
      <c r="C577" s="6"/>
      <c r="D577" s="6"/>
      <c r="E577" s="6"/>
      <c r="F577" s="6"/>
      <c r="G577" s="6"/>
    </row>
    <row r="578" spans="1:7" x14ac:dyDescent="0.25">
      <c r="A578" s="6"/>
      <c r="B578" s="6"/>
      <c r="C578" s="6"/>
      <c r="D578" s="6"/>
      <c r="E578" s="6"/>
      <c r="F578" s="6"/>
      <c r="G578" s="6"/>
    </row>
    <row r="579" spans="1:7" x14ac:dyDescent="0.25">
      <c r="A579" s="6"/>
      <c r="B579" s="6"/>
      <c r="C579" s="6"/>
      <c r="D579" s="6"/>
      <c r="E579" s="6"/>
      <c r="F579" s="6"/>
      <c r="G579" s="6"/>
    </row>
    <row r="580" spans="1:7" x14ac:dyDescent="0.25">
      <c r="A580" s="6"/>
      <c r="B580" s="6"/>
      <c r="C580" s="6"/>
      <c r="D580" s="6"/>
      <c r="E580" s="6"/>
      <c r="F580" s="6"/>
      <c r="G580" s="6"/>
    </row>
    <row r="581" spans="1:7" x14ac:dyDescent="0.25">
      <c r="A581" s="6"/>
      <c r="B581" s="6"/>
      <c r="C581" s="6"/>
      <c r="D581" s="6"/>
      <c r="E581" s="6"/>
      <c r="F581" s="6"/>
      <c r="G581" s="6"/>
    </row>
    <row r="582" spans="1:7" x14ac:dyDescent="0.25">
      <c r="A582" s="6"/>
      <c r="B582" s="6"/>
      <c r="C582" s="6"/>
      <c r="D582" s="6"/>
      <c r="E582" s="6"/>
      <c r="F582" s="6"/>
      <c r="G582" s="6"/>
    </row>
    <row r="583" spans="1:7" x14ac:dyDescent="0.25">
      <c r="A583" s="6"/>
      <c r="B583" s="6"/>
      <c r="C583" s="6"/>
      <c r="D583" s="6"/>
      <c r="E583" s="6"/>
      <c r="F583" s="6"/>
      <c r="G583" s="6"/>
    </row>
    <row r="584" spans="1:7" x14ac:dyDescent="0.25">
      <c r="A584" s="6"/>
      <c r="B584" s="6"/>
      <c r="C584" s="6"/>
      <c r="D584" s="6"/>
      <c r="E584" s="6"/>
      <c r="F584" s="6"/>
      <c r="G584" s="6"/>
    </row>
    <row r="585" spans="1:7" x14ac:dyDescent="0.25">
      <c r="A585" s="6"/>
      <c r="B585" s="6"/>
      <c r="C585" s="6"/>
      <c r="D585" s="6"/>
      <c r="E585" s="6"/>
      <c r="F585" s="6"/>
      <c r="G585" s="6"/>
    </row>
    <row r="586" spans="1:7" x14ac:dyDescent="0.25">
      <c r="A586" s="6"/>
      <c r="B586" s="6"/>
      <c r="C586" s="6"/>
      <c r="D586" s="6"/>
      <c r="E586" s="6"/>
      <c r="F586" s="6"/>
      <c r="G586" s="6"/>
    </row>
    <row r="587" spans="1:7" x14ac:dyDescent="0.25">
      <c r="A587" s="6"/>
      <c r="B587" s="6"/>
      <c r="C587" s="6"/>
      <c r="D587" s="6"/>
      <c r="E587" s="6"/>
      <c r="F587" s="6"/>
      <c r="G587" s="6"/>
    </row>
    <row r="588" spans="1:7" x14ac:dyDescent="0.25">
      <c r="A588" s="6"/>
      <c r="B588" s="6"/>
      <c r="C588" s="6"/>
      <c r="D588" s="6"/>
      <c r="E588" s="6"/>
      <c r="F588" s="6"/>
      <c r="G588" s="6"/>
    </row>
    <row r="589" spans="1:7" x14ac:dyDescent="0.25">
      <c r="A589" s="6"/>
      <c r="B589" s="6"/>
      <c r="C589" s="6"/>
      <c r="D589" s="6"/>
      <c r="E589" s="6"/>
      <c r="F589" s="6"/>
      <c r="G589" s="6"/>
    </row>
    <row r="590" spans="1:7" x14ac:dyDescent="0.25">
      <c r="A590" s="6"/>
      <c r="B590" s="6"/>
      <c r="C590" s="6"/>
      <c r="D590" s="6"/>
      <c r="E590" s="6"/>
      <c r="F590" s="6"/>
      <c r="G590" s="6"/>
    </row>
    <row r="591" spans="1:7" x14ac:dyDescent="0.25">
      <c r="A591" s="6"/>
      <c r="B591" s="6"/>
      <c r="C591" s="6"/>
      <c r="D591" s="6"/>
      <c r="E591" s="6"/>
      <c r="F591" s="6"/>
      <c r="G591" s="6"/>
    </row>
    <row r="592" spans="1:7" x14ac:dyDescent="0.25">
      <c r="A592" s="6"/>
      <c r="B592" s="6"/>
      <c r="C592" s="6"/>
      <c r="D592" s="6"/>
      <c r="E592" s="6"/>
      <c r="F592" s="6"/>
      <c r="G592" s="6"/>
    </row>
    <row r="593" spans="1:7" x14ac:dyDescent="0.25">
      <c r="A593" s="6"/>
      <c r="B593" s="6"/>
      <c r="C593" s="6"/>
      <c r="D593" s="6"/>
      <c r="E593" s="6"/>
      <c r="F593" s="6"/>
      <c r="G593" s="6"/>
    </row>
    <row r="594" spans="1:7" x14ac:dyDescent="0.25">
      <c r="A594" s="6"/>
      <c r="B594" s="6"/>
      <c r="C594" s="6"/>
      <c r="D594" s="6"/>
      <c r="E594" s="6"/>
      <c r="F594" s="6"/>
      <c r="G594" s="6"/>
    </row>
    <row r="595" spans="1:7" x14ac:dyDescent="0.25">
      <c r="A595" s="6"/>
      <c r="B595" s="6"/>
      <c r="C595" s="6"/>
      <c r="D595" s="6"/>
      <c r="E595" s="6"/>
      <c r="F595" s="6"/>
      <c r="G595" s="6"/>
    </row>
    <row r="596" spans="1:7" x14ac:dyDescent="0.25">
      <c r="A596" s="6"/>
      <c r="B596" s="6"/>
      <c r="C596" s="6"/>
      <c r="D596" s="6"/>
      <c r="E596" s="6"/>
      <c r="F596" s="6"/>
      <c r="G596" s="6"/>
    </row>
    <row r="597" spans="1:7" x14ac:dyDescent="0.25">
      <c r="A597" s="6"/>
      <c r="B597" s="6"/>
      <c r="C597" s="6"/>
      <c r="D597" s="6"/>
      <c r="E597" s="6"/>
      <c r="F597" s="6"/>
      <c r="G597" s="6"/>
    </row>
    <row r="598" spans="1:7" x14ac:dyDescent="0.25">
      <c r="A598" s="6"/>
      <c r="B598" s="6"/>
      <c r="C598" s="6"/>
      <c r="D598" s="6"/>
      <c r="E598" s="6"/>
      <c r="F598" s="6"/>
      <c r="G598" s="6"/>
    </row>
    <row r="599" spans="1:7" x14ac:dyDescent="0.25">
      <c r="A599" s="6"/>
      <c r="B599" s="6"/>
      <c r="C599" s="6"/>
      <c r="D599" s="6"/>
      <c r="E599" s="6"/>
      <c r="F599" s="6"/>
      <c r="G599" s="6"/>
    </row>
    <row r="600" spans="1:7" x14ac:dyDescent="0.25">
      <c r="A600" s="6"/>
      <c r="B600" s="6"/>
      <c r="C600" s="6"/>
      <c r="D600" s="6"/>
      <c r="E600" s="6"/>
      <c r="F600" s="6"/>
      <c r="G600" s="6"/>
    </row>
    <row r="601" spans="1:7" x14ac:dyDescent="0.25">
      <c r="A601" s="6"/>
      <c r="B601" s="6"/>
      <c r="C601" s="6"/>
      <c r="D601" s="6"/>
      <c r="E601" s="6"/>
      <c r="F601" s="6"/>
      <c r="G601" s="6"/>
    </row>
    <row r="602" spans="1:7" x14ac:dyDescent="0.25">
      <c r="A602" s="6"/>
      <c r="B602" s="6"/>
      <c r="C602" s="6"/>
      <c r="D602" s="6"/>
      <c r="E602" s="6"/>
      <c r="F602" s="6"/>
      <c r="G602" s="6"/>
    </row>
    <row r="603" spans="1:7" x14ac:dyDescent="0.25">
      <c r="A603" s="6"/>
      <c r="B603" s="6"/>
      <c r="C603" s="6"/>
      <c r="D603" s="6"/>
      <c r="E603" s="6"/>
      <c r="F603" s="6"/>
      <c r="G603" s="6"/>
    </row>
    <row r="604" spans="1:7" x14ac:dyDescent="0.25">
      <c r="A604" s="6"/>
      <c r="B604" s="6"/>
      <c r="C604" s="6"/>
      <c r="D604" s="6"/>
      <c r="E604" s="6"/>
      <c r="F604" s="6"/>
      <c r="G604" s="6"/>
    </row>
    <row r="605" spans="1:7" x14ac:dyDescent="0.25">
      <c r="A605" s="6"/>
      <c r="B605" s="6"/>
      <c r="C605" s="6"/>
      <c r="D605" s="6"/>
      <c r="E605" s="6"/>
      <c r="F605" s="6"/>
      <c r="G605" s="6"/>
    </row>
    <row r="606" spans="1:7" x14ac:dyDescent="0.25">
      <c r="A606" s="6"/>
      <c r="B606" s="6"/>
      <c r="C606" s="6"/>
      <c r="D606" s="6"/>
      <c r="E606" s="6"/>
      <c r="F606" s="6"/>
      <c r="G606" s="6"/>
    </row>
    <row r="607" spans="1:7" x14ac:dyDescent="0.25">
      <c r="A607" s="6"/>
      <c r="B607" s="6"/>
      <c r="C607" s="6"/>
      <c r="D607" s="6"/>
      <c r="E607" s="6"/>
      <c r="F607" s="6"/>
      <c r="G607" s="6"/>
    </row>
    <row r="608" spans="1:7" x14ac:dyDescent="0.25">
      <c r="A608" s="6"/>
      <c r="B608" s="6"/>
      <c r="C608" s="6"/>
      <c r="D608" s="6"/>
      <c r="E608" s="6"/>
      <c r="F608" s="6"/>
      <c r="G608" s="6"/>
    </row>
    <row r="609" spans="1:7" x14ac:dyDescent="0.25">
      <c r="A609" s="6"/>
      <c r="B609" s="6"/>
      <c r="C609" s="6"/>
      <c r="D609" s="6"/>
      <c r="E609" s="6"/>
      <c r="F609" s="6"/>
      <c r="G609" s="6"/>
    </row>
    <row r="610" spans="1:7" x14ac:dyDescent="0.25">
      <c r="A610" s="6"/>
      <c r="B610" s="6"/>
      <c r="C610" s="6"/>
      <c r="D610" s="6"/>
      <c r="E610" s="6"/>
      <c r="F610" s="6"/>
      <c r="G610" s="6"/>
    </row>
    <row r="611" spans="1:7" x14ac:dyDescent="0.25">
      <c r="A611" s="6"/>
      <c r="B611" s="6"/>
      <c r="C611" s="6"/>
      <c r="D611" s="6"/>
      <c r="E611" s="6"/>
      <c r="F611" s="6"/>
      <c r="G611" s="6"/>
    </row>
    <row r="612" spans="1:7" x14ac:dyDescent="0.25">
      <c r="A612" s="6"/>
      <c r="B612" s="6"/>
      <c r="C612" s="6"/>
      <c r="D612" s="6"/>
      <c r="E612" s="6"/>
      <c r="F612" s="6"/>
      <c r="G612" s="6"/>
    </row>
    <row r="613" spans="1:7" x14ac:dyDescent="0.25">
      <c r="A613" s="6"/>
      <c r="B613" s="6"/>
      <c r="C613" s="6"/>
      <c r="D613" s="6"/>
      <c r="E613" s="6"/>
      <c r="F613" s="6"/>
      <c r="G613" s="6"/>
    </row>
    <row r="614" spans="1:7" x14ac:dyDescent="0.25">
      <c r="A614" s="6"/>
      <c r="B614" s="6"/>
      <c r="C614" s="6"/>
      <c r="D614" s="6"/>
      <c r="E614" s="6"/>
      <c r="F614" s="6"/>
      <c r="G614" s="6"/>
    </row>
    <row r="615" spans="1:7" x14ac:dyDescent="0.25">
      <c r="A615" s="6"/>
      <c r="B615" s="6"/>
      <c r="C615" s="6"/>
      <c r="D615" s="6"/>
      <c r="E615" s="6"/>
      <c r="F615" s="6"/>
      <c r="G615" s="6"/>
    </row>
    <row r="616" spans="1:7" x14ac:dyDescent="0.25">
      <c r="A616" s="6"/>
      <c r="B616" s="6"/>
      <c r="C616" s="6"/>
      <c r="D616" s="6"/>
      <c r="E616" s="6"/>
      <c r="F616" s="6"/>
      <c r="G616" s="6"/>
    </row>
    <row r="617" spans="1:7" x14ac:dyDescent="0.25">
      <c r="A617" s="6"/>
      <c r="B617" s="6"/>
      <c r="C617" s="6"/>
      <c r="D617" s="6"/>
      <c r="E617" s="6"/>
      <c r="F617" s="6"/>
      <c r="G617" s="6"/>
    </row>
    <row r="618" spans="1:7" x14ac:dyDescent="0.25">
      <c r="A618" s="6"/>
      <c r="B618" s="6"/>
      <c r="C618" s="6"/>
      <c r="D618" s="6"/>
      <c r="E618" s="6"/>
      <c r="F618" s="6"/>
      <c r="G618" s="6"/>
    </row>
    <row r="619" spans="1:7" x14ac:dyDescent="0.25">
      <c r="A619" s="6"/>
      <c r="B619" s="6"/>
      <c r="C619" s="6"/>
      <c r="D619" s="6"/>
      <c r="E619" s="6"/>
      <c r="F619" s="6"/>
      <c r="G619" s="6"/>
    </row>
    <row r="620" spans="1:7" x14ac:dyDescent="0.25">
      <c r="A620" s="6"/>
      <c r="B620" s="6"/>
      <c r="C620" s="6"/>
      <c r="D620" s="6"/>
      <c r="E620" s="6"/>
      <c r="F620" s="6"/>
      <c r="G620" s="6"/>
    </row>
    <row r="621" spans="1:7" x14ac:dyDescent="0.25">
      <c r="A621" s="6"/>
      <c r="B621" s="6"/>
      <c r="C621" s="6"/>
      <c r="D621" s="6"/>
      <c r="E621" s="6"/>
      <c r="F621" s="6"/>
      <c r="G621" s="6"/>
    </row>
    <row r="622" spans="1:7" x14ac:dyDescent="0.25">
      <c r="A622" s="6"/>
      <c r="B622" s="6"/>
      <c r="C622" s="6"/>
      <c r="D622" s="6"/>
      <c r="E622" s="6"/>
      <c r="F622" s="6"/>
      <c r="G622" s="6"/>
    </row>
    <row r="623" spans="1:7" x14ac:dyDescent="0.25">
      <c r="A623" s="6"/>
      <c r="B623" s="6"/>
      <c r="C623" s="6"/>
      <c r="D623" s="6"/>
      <c r="E623" s="6"/>
      <c r="F623" s="6"/>
      <c r="G623" s="6"/>
    </row>
    <row r="624" spans="1:7" x14ac:dyDescent="0.25">
      <c r="A624" s="6"/>
      <c r="B624" s="6"/>
      <c r="C624" s="6"/>
      <c r="D624" s="6"/>
      <c r="E624" s="6"/>
      <c r="F624" s="6"/>
      <c r="G624" s="6"/>
    </row>
    <row r="625" spans="1:7" x14ac:dyDescent="0.25">
      <c r="A625" s="6"/>
      <c r="B625" s="6"/>
      <c r="C625" s="6"/>
      <c r="D625" s="6"/>
      <c r="E625" s="6"/>
      <c r="F625" s="6"/>
      <c r="G625" s="6"/>
    </row>
    <row r="626" spans="1:7" x14ac:dyDescent="0.25">
      <c r="A626" s="6"/>
      <c r="B626" s="6"/>
      <c r="C626" s="6"/>
      <c r="D626" s="6"/>
      <c r="E626" s="6"/>
      <c r="F626" s="6"/>
      <c r="G626" s="6"/>
    </row>
    <row r="627" spans="1:7" x14ac:dyDescent="0.25">
      <c r="A627" s="6"/>
      <c r="B627" s="6"/>
      <c r="C627" s="6"/>
      <c r="D627" s="6"/>
      <c r="E627" s="6"/>
      <c r="F627" s="6"/>
      <c r="G627" s="6"/>
    </row>
    <row r="628" spans="1:7" x14ac:dyDescent="0.25">
      <c r="A628" s="6"/>
      <c r="B628" s="6"/>
      <c r="C628" s="6"/>
      <c r="D628" s="6"/>
      <c r="E628" s="6"/>
      <c r="F628" s="6"/>
      <c r="G628" s="6"/>
    </row>
    <row r="629" spans="1:7" x14ac:dyDescent="0.25">
      <c r="A629" s="6"/>
      <c r="B629" s="6"/>
      <c r="C629" s="6"/>
      <c r="D629" s="6"/>
      <c r="E629" s="6"/>
      <c r="F629" s="6"/>
      <c r="G629" s="6"/>
    </row>
    <row r="630" spans="1:7" x14ac:dyDescent="0.25">
      <c r="A630" s="6"/>
      <c r="B630" s="6"/>
      <c r="C630" s="6"/>
      <c r="D630" s="6"/>
      <c r="E630" s="6"/>
      <c r="F630" s="6"/>
      <c r="G630" s="6"/>
    </row>
    <row r="631" spans="1:7" x14ac:dyDescent="0.25">
      <c r="A631" s="6"/>
      <c r="B631" s="6"/>
      <c r="C631" s="6"/>
      <c r="D631" s="6"/>
      <c r="E631" s="6"/>
      <c r="F631" s="6"/>
      <c r="G631" s="6"/>
    </row>
    <row r="632" spans="1:7" x14ac:dyDescent="0.25">
      <c r="A632" s="6"/>
      <c r="B632" s="6"/>
      <c r="C632" s="6"/>
      <c r="D632" s="6"/>
      <c r="E632" s="6"/>
      <c r="F632" s="6"/>
      <c r="G632" s="6"/>
    </row>
    <row r="633" spans="1:7" x14ac:dyDescent="0.25">
      <c r="A633" s="6"/>
      <c r="B633" s="6"/>
      <c r="C633" s="6"/>
      <c r="D633" s="6"/>
      <c r="E633" s="6"/>
      <c r="F633" s="6"/>
      <c r="G633" s="6"/>
    </row>
    <row r="634" spans="1:7" x14ac:dyDescent="0.25">
      <c r="A634" s="6"/>
      <c r="B634" s="6"/>
      <c r="C634" s="6"/>
      <c r="D634" s="6"/>
      <c r="E634" s="6"/>
      <c r="F634" s="6"/>
      <c r="G634" s="6"/>
    </row>
    <row r="635" spans="1:7" x14ac:dyDescent="0.25">
      <c r="A635" s="6"/>
      <c r="B635" s="6"/>
      <c r="C635" s="6"/>
      <c r="D635" s="6"/>
      <c r="E635" s="6"/>
      <c r="F635" s="6"/>
      <c r="G635" s="6"/>
    </row>
    <row r="636" spans="1:7" x14ac:dyDescent="0.25">
      <c r="A636" s="6"/>
      <c r="B636" s="6"/>
      <c r="C636" s="6"/>
      <c r="D636" s="6"/>
      <c r="E636" s="6"/>
      <c r="F636" s="6"/>
      <c r="G636" s="6"/>
    </row>
    <row r="637" spans="1:7" x14ac:dyDescent="0.25">
      <c r="A637" s="6"/>
      <c r="B637" s="6"/>
      <c r="C637" s="6"/>
      <c r="D637" s="6"/>
      <c r="E637" s="6"/>
      <c r="F637" s="6"/>
      <c r="G637" s="6"/>
    </row>
    <row r="638" spans="1:7" x14ac:dyDescent="0.25">
      <c r="A638" s="6"/>
      <c r="B638" s="6"/>
      <c r="C638" s="6"/>
      <c r="D638" s="6"/>
      <c r="E638" s="6"/>
      <c r="F638" s="6"/>
      <c r="G638" s="6"/>
    </row>
    <row r="639" spans="1:7" x14ac:dyDescent="0.25">
      <c r="A639" s="6"/>
      <c r="B639" s="6"/>
      <c r="C639" s="6"/>
      <c r="D639" s="6"/>
      <c r="E639" s="6"/>
      <c r="F639" s="6"/>
      <c r="G639" s="6"/>
    </row>
    <row r="640" spans="1:7" x14ac:dyDescent="0.25">
      <c r="A640" s="6"/>
      <c r="B640" s="6"/>
      <c r="C640" s="6"/>
      <c r="D640" s="6"/>
      <c r="E640" s="6"/>
      <c r="F640" s="6"/>
      <c r="G640" s="6"/>
    </row>
    <row r="641" spans="1:7" x14ac:dyDescent="0.25">
      <c r="A641" s="6"/>
      <c r="B641" s="6"/>
      <c r="C641" s="6"/>
      <c r="D641" s="6"/>
      <c r="E641" s="6"/>
      <c r="F641" s="6"/>
      <c r="G641" s="6"/>
    </row>
    <row r="642" spans="1:7" x14ac:dyDescent="0.25">
      <c r="A642" s="6"/>
      <c r="B642" s="6"/>
      <c r="C642" s="6"/>
      <c r="D642" s="6"/>
      <c r="E642" s="6"/>
      <c r="F642" s="6"/>
      <c r="G642" s="6"/>
    </row>
    <row r="643" spans="1:7" x14ac:dyDescent="0.25">
      <c r="A643" s="6"/>
      <c r="B643" s="6"/>
      <c r="C643" s="6"/>
      <c r="D643" s="6"/>
      <c r="E643" s="6"/>
      <c r="F643" s="6"/>
      <c r="G643" s="6"/>
    </row>
    <row r="644" spans="1:7" x14ac:dyDescent="0.25">
      <c r="A644" s="6"/>
      <c r="B644" s="6"/>
      <c r="C644" s="6"/>
      <c r="D644" s="6"/>
      <c r="E644" s="6"/>
      <c r="F644" s="6"/>
      <c r="G644" s="6"/>
    </row>
    <row r="645" spans="1:7" x14ac:dyDescent="0.25">
      <c r="A645" s="6"/>
      <c r="B645" s="6"/>
      <c r="C645" s="6"/>
      <c r="D645" s="6"/>
      <c r="E645" s="6"/>
      <c r="F645" s="6"/>
      <c r="G645" s="6"/>
    </row>
  </sheetData>
  <conditionalFormatting sqref="C4">
    <cfRule type="containsText" dxfId="17" priority="113" operator="containsText" text="Wrong Age group">
      <formula>NOT(ISERROR(SEARCH("Wrong Age group",C4)))</formula>
    </cfRule>
    <cfRule type="colorScale" priority="114">
      <colorScale>
        <cfvo type="min"/>
        <cfvo type="max"/>
        <color rgb="FFFF0000"/>
        <color rgb="FFFFEF9C"/>
      </colorScale>
    </cfRule>
  </conditionalFormatting>
  <conditionalFormatting sqref="C9">
    <cfRule type="containsText" dxfId="16" priority="165" operator="containsText" text="Wrong Age group">
      <formula>NOT(ISERROR(SEARCH("Wrong Age group",C9)))</formula>
    </cfRule>
    <cfRule type="colorScale" priority="166">
      <colorScale>
        <cfvo type="min"/>
        <cfvo type="max"/>
        <color rgb="FFFF0000"/>
        <color rgb="FFFFEF9C"/>
      </colorScale>
    </cfRule>
  </conditionalFormatting>
  <conditionalFormatting sqref="C14">
    <cfRule type="containsText" dxfId="15" priority="167" operator="containsText" text="Wrong Age group">
      <formula>NOT(ISERROR(SEARCH("Wrong Age group",C14)))</formula>
    </cfRule>
    <cfRule type="colorScale" priority="168">
      <colorScale>
        <cfvo type="min"/>
        <cfvo type="max"/>
        <color rgb="FFFF0000"/>
        <color rgb="FFFFEF9C"/>
      </colorScale>
    </cfRule>
  </conditionalFormatting>
  <conditionalFormatting sqref="C17">
    <cfRule type="containsText" dxfId="14" priority="1" operator="containsText" text="Wrong Age group">
      <formula>NOT(ISERROR(SEARCH("Wrong Age group",C17)))</formula>
    </cfRule>
    <cfRule type="colorScale" priority="2">
      <colorScale>
        <cfvo type="min"/>
        <cfvo type="max"/>
        <color rgb="FFFF0000"/>
        <color rgb="FFFFEF9C"/>
      </colorScale>
    </cfRule>
  </conditionalFormatting>
  <conditionalFormatting sqref="C19">
    <cfRule type="containsText" dxfId="13" priority="3" operator="containsText" text="Wrong Age group">
      <formula>NOT(ISERROR(SEARCH("Wrong Age group",C19)))</formula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C24:C25">
    <cfRule type="containsText" dxfId="12" priority="115" operator="containsText" text="Wrong Age group">
      <formula>NOT(ISERROR(SEARCH("Wrong Age group",C24)))</formula>
    </cfRule>
    <cfRule type="colorScale" priority="116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landscape" horizontalDpi="4294967293" verticalDpi="4294967293" r:id="rId1"/>
  <headerFooter>
    <oddHeader>&amp;L&amp;"-,Bold"&amp;12Herts County Indoor Championships  21/22 March 2026, Lee Valley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20"/>
  <sheetViews>
    <sheetView topLeftCell="A18" zoomScaleNormal="100" workbookViewId="0">
      <selection activeCell="F18" sqref="F18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28.28515625" customWidth="1"/>
    <col min="5" max="5" width="12.7109375" customWidth="1"/>
  </cols>
  <sheetData>
    <row r="1" spans="1:7" x14ac:dyDescent="0.25">
      <c r="A1" s="2" t="s">
        <v>59</v>
      </c>
      <c r="B1" s="3"/>
      <c r="C1" s="3"/>
      <c r="D1" s="3" t="s">
        <v>75</v>
      </c>
      <c r="E1" s="3"/>
      <c r="F1" s="3"/>
      <c r="G1" s="3"/>
    </row>
    <row r="2" spans="1:7" x14ac:dyDescent="0.25">
      <c r="A2" s="3"/>
      <c r="B2" s="3" t="s">
        <v>19</v>
      </c>
      <c r="C2" s="27" t="s">
        <v>60</v>
      </c>
      <c r="D2" s="27" t="s">
        <v>34</v>
      </c>
      <c r="E2" s="3">
        <v>2008</v>
      </c>
      <c r="F2" s="3">
        <v>7.77</v>
      </c>
      <c r="G2" s="3"/>
    </row>
    <row r="3" spans="1:7" x14ac:dyDescent="0.25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F3" s="3"/>
      <c r="G3" s="3"/>
    </row>
    <row r="4" spans="1:7" x14ac:dyDescent="0.25">
      <c r="A4" s="3">
        <v>1</v>
      </c>
      <c r="B4" s="3">
        <v>5</v>
      </c>
      <c r="C4" s="6" t="str">
        <f>IF(VLOOKUP($B4,All!$A$2:$D$499,4,FALSE)="U15G",VLOOKUP($B4,All!$A$2:$D$499,2,FALSE),"Wrong Age group")</f>
        <v>Jessica Rose Radcliffe</v>
      </c>
      <c r="D4" s="3" t="str">
        <f>VLOOKUP($B4,All!$A$2:$C$499,3,FALSE)</f>
        <v>The HAWCS</v>
      </c>
      <c r="E4" s="5">
        <v>8.5</v>
      </c>
      <c r="F4" s="3"/>
      <c r="G4" s="3"/>
    </row>
    <row r="5" spans="1:7" x14ac:dyDescent="0.25">
      <c r="A5" s="3">
        <v>2</v>
      </c>
      <c r="B5" s="3">
        <v>2</v>
      </c>
      <c r="C5" s="6" t="str">
        <f>IF(VLOOKUP($B5,All!$A$2:$D$499,4,FALSE)="U15G",VLOOKUP($B5,All!$A$2:$D$499,2,FALSE),"Wrong Age group")</f>
        <v>Emilia Oikonomou</v>
      </c>
      <c r="D5" s="3" t="str">
        <f>VLOOKUP($B5,All!$A$2:$C$499,3,FALSE)</f>
        <v>Stevenage &amp; North Herts AC</v>
      </c>
      <c r="E5" s="5">
        <v>8.73</v>
      </c>
      <c r="F5" s="3"/>
      <c r="G5" s="3"/>
    </row>
    <row r="6" spans="1:7" x14ac:dyDescent="0.25">
      <c r="A6" s="3">
        <v>3</v>
      </c>
      <c r="B6" s="3">
        <v>1</v>
      </c>
      <c r="C6" s="6" t="str">
        <f>IF(VLOOKUP($B6,All!$A$2:$D$499,4,FALSE)="U15G",VLOOKUP($B6,All!$A$2:$D$499,2,FALSE),"Wrong Age group")</f>
        <v>Charlotte Scutt</v>
      </c>
      <c r="D6" s="3" t="str">
        <f>VLOOKUP($B6,All!$A$2:$C$499,3,FALSE)</f>
        <v>The HAWCS</v>
      </c>
      <c r="E6" s="5">
        <v>9.26</v>
      </c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2" t="s">
        <v>61</v>
      </c>
      <c r="B8" s="3"/>
      <c r="C8" s="3"/>
      <c r="D8" s="3" t="s">
        <v>76</v>
      </c>
      <c r="E8" s="3"/>
      <c r="F8" s="3"/>
      <c r="G8" s="3"/>
    </row>
    <row r="9" spans="1:7" x14ac:dyDescent="0.25">
      <c r="A9" s="3"/>
      <c r="B9" s="3" t="s">
        <v>19</v>
      </c>
      <c r="C9" s="3" t="s">
        <v>108</v>
      </c>
      <c r="D9" s="27" t="s">
        <v>34</v>
      </c>
      <c r="E9" s="3">
        <v>2020</v>
      </c>
      <c r="F9" s="5">
        <v>25.8</v>
      </c>
      <c r="G9" s="3"/>
    </row>
    <row r="10" spans="1:7" x14ac:dyDescent="0.25">
      <c r="A10" s="3" t="s">
        <v>69</v>
      </c>
      <c r="B10" s="3" t="s">
        <v>70</v>
      </c>
      <c r="C10" s="3" t="s">
        <v>71</v>
      </c>
      <c r="D10" s="3" t="s">
        <v>0</v>
      </c>
      <c r="E10" s="3" t="s">
        <v>72</v>
      </c>
      <c r="F10" s="3"/>
      <c r="G10" s="3"/>
    </row>
    <row r="11" spans="1:7" x14ac:dyDescent="0.25">
      <c r="A11" s="2" t="s">
        <v>498</v>
      </c>
      <c r="B11" s="3"/>
      <c r="C11" s="6"/>
      <c r="D11" s="3"/>
      <c r="E11" s="5"/>
      <c r="F11" s="3"/>
      <c r="G11" s="3"/>
    </row>
    <row r="12" spans="1:7" x14ac:dyDescent="0.25">
      <c r="A12" s="3">
        <v>1</v>
      </c>
      <c r="B12" s="3">
        <v>4</v>
      </c>
      <c r="C12" s="6" t="str">
        <f>IF(VLOOKUP($B12,All!$A$2:$D$499,4,FALSE)="U15G",VLOOKUP($B12,All!$A$2:$D$499,2,FALSE),"Wrong Age group")</f>
        <v>Maya Willow Millner</v>
      </c>
      <c r="D12" s="3" t="str">
        <f>VLOOKUP($B12,All!$A$2:$C$499,3,FALSE)</f>
        <v>Dacorum Athletics Club</v>
      </c>
      <c r="E12" s="5">
        <v>26.09</v>
      </c>
      <c r="F12" s="3" t="s">
        <v>502</v>
      </c>
      <c r="G12" s="3"/>
    </row>
    <row r="13" spans="1:7" x14ac:dyDescent="0.25">
      <c r="A13" s="3">
        <v>2</v>
      </c>
      <c r="B13" s="3">
        <v>5</v>
      </c>
      <c r="C13" s="6" t="str">
        <f>IF(VLOOKUP($B13,All!$A$2:$D$499,4,FALSE)="U15G",VLOOKUP($B13,All!$A$2:$D$499,2,FALSE),"Wrong Age group")</f>
        <v>Jessica Rose Radcliffe</v>
      </c>
      <c r="D13" s="3" t="str">
        <f>VLOOKUP($B13,All!$A$2:$C$499,3,FALSE)</f>
        <v>The HAWCS</v>
      </c>
      <c r="E13" s="5">
        <v>27.52</v>
      </c>
      <c r="F13" s="3" t="s">
        <v>502</v>
      </c>
      <c r="G13" s="3"/>
    </row>
    <row r="14" spans="1:7" x14ac:dyDescent="0.25">
      <c r="A14" s="3">
        <v>3</v>
      </c>
      <c r="B14" s="3">
        <v>58</v>
      </c>
      <c r="C14" s="6" t="str">
        <f>IF(VLOOKUP($B14,All!$A$2:$D$499,4,FALSE)="U15G",VLOOKUP($B14,All!$A$2:$D$499,2,FALSE),"Wrong Age group")</f>
        <v>Louisa Charlotte Rose Doyle</v>
      </c>
      <c r="D14" s="3" t="str">
        <f>VLOOKUP($B14,All!$A$2:$C$499,3,FALSE)</f>
        <v>Dacorum Athletics Club</v>
      </c>
      <c r="E14" s="5">
        <v>28.76</v>
      </c>
      <c r="F14" s="3" t="s">
        <v>504</v>
      </c>
      <c r="G14" s="3"/>
    </row>
    <row r="15" spans="1:7" x14ac:dyDescent="0.25">
      <c r="A15" s="3">
        <v>4</v>
      </c>
      <c r="B15" s="3">
        <v>54</v>
      </c>
      <c r="C15" s="6" t="str">
        <f>IF(VLOOKUP($B15,All!$A$2:$D$499,4,FALSE)="U15G",VLOOKUP($B15,All!$A$2:$D$499,2,FALSE),"Wrong Age group")</f>
        <v>Isabelle Rose Walsh</v>
      </c>
      <c r="D15" s="3" t="str">
        <f>VLOOKUP($B15,All!$A$2:$C$499,3,FALSE)</f>
        <v>St Albans Athletics Club</v>
      </c>
      <c r="E15" s="5">
        <v>29.63</v>
      </c>
      <c r="F15" s="3" t="s">
        <v>504</v>
      </c>
      <c r="G15" s="3"/>
    </row>
    <row r="16" spans="1:7" x14ac:dyDescent="0.25">
      <c r="A16" s="2" t="s">
        <v>499</v>
      </c>
      <c r="B16" s="3"/>
      <c r="C16" s="6"/>
      <c r="D16" s="3"/>
      <c r="E16" s="5"/>
      <c r="F16" s="3"/>
      <c r="G16" s="3"/>
    </row>
    <row r="17" spans="1:7" x14ac:dyDescent="0.25">
      <c r="A17" s="3">
        <v>1</v>
      </c>
      <c r="B17" s="3">
        <v>56</v>
      </c>
      <c r="C17" s="6" t="str">
        <f>IF(VLOOKUP($B17,All!$A$2:$D$499,4,FALSE)="U15G",VLOOKUP($B17,All!$A$2:$D$499,2,FALSE),"Wrong Age group")</f>
        <v>Tabitha Bo Sweny</v>
      </c>
      <c r="D17" s="3" t="str">
        <f>VLOOKUP($B17,All!$A$2:$C$499,3,FALSE)</f>
        <v>Seven Ten</v>
      </c>
      <c r="E17" s="5">
        <v>29.02</v>
      </c>
      <c r="F17" s="3" t="s">
        <v>502</v>
      </c>
      <c r="G17" s="3"/>
    </row>
    <row r="18" spans="1:7" x14ac:dyDescent="0.25">
      <c r="A18" s="3">
        <v>2</v>
      </c>
      <c r="B18" s="3">
        <v>57</v>
      </c>
      <c r="C18" s="6" t="str">
        <f>IF(VLOOKUP($B18,All!$A$2:$D$499,4,FALSE)="U15G",VLOOKUP($B18,All!$A$2:$D$499,2,FALSE),"Wrong Age group")</f>
        <v>Bella Grace Firth</v>
      </c>
      <c r="D18" s="3" t="str">
        <f>VLOOKUP($B18,All!$A$2:$C$499,3,FALSE)</f>
        <v>St Albans Athletics Club</v>
      </c>
      <c r="E18" s="5">
        <v>29.47</v>
      </c>
      <c r="F18" s="3"/>
      <c r="G18" s="3"/>
    </row>
    <row r="19" spans="1:7" x14ac:dyDescent="0.25">
      <c r="A19" s="3">
        <v>3</v>
      </c>
      <c r="B19" s="3">
        <v>2</v>
      </c>
      <c r="C19" s="6" t="str">
        <f>IF(VLOOKUP($B19,All!$A$2:$D$499,4,FALSE)="U15G",VLOOKUP($B19,All!$A$2:$D$499,2,FALSE),"Wrong Age group")</f>
        <v>Emilia Oikonomou</v>
      </c>
      <c r="D19" s="3" t="str">
        <f>VLOOKUP($B19,All!$A$2:$C$499,3,FALSE)</f>
        <v>Stevenage &amp; North Herts AC</v>
      </c>
      <c r="E19" s="5">
        <v>30.25</v>
      </c>
      <c r="F19" s="3"/>
      <c r="G19" s="3"/>
    </row>
    <row r="20" spans="1:7" x14ac:dyDescent="0.25">
      <c r="A20" s="3">
        <v>4</v>
      </c>
      <c r="B20" s="3">
        <v>1</v>
      </c>
      <c r="C20" s="6" t="str">
        <f>IF(VLOOKUP($B20,All!$A$2:$D$499,4,FALSE)="U15G",VLOOKUP($B20,All!$A$2:$D$499,2,FALSE),"Wrong Age group")</f>
        <v>Charlotte Scutt</v>
      </c>
      <c r="D20" s="3" t="str">
        <f>VLOOKUP($B20,All!$A$2:$C$499,3,FALSE)</f>
        <v>The HAWCS</v>
      </c>
      <c r="E20" s="5">
        <v>30.83</v>
      </c>
      <c r="F20" s="3"/>
      <c r="G20" s="3"/>
    </row>
    <row r="21" spans="1:7" x14ac:dyDescent="0.25">
      <c r="A21" s="2" t="s">
        <v>73</v>
      </c>
      <c r="B21" s="3"/>
      <c r="C21" s="6"/>
      <c r="D21" s="3"/>
      <c r="E21" s="5"/>
      <c r="F21" s="3"/>
      <c r="G21" s="3"/>
    </row>
    <row r="22" spans="1:7" x14ac:dyDescent="0.25">
      <c r="A22" s="7">
        <v>1</v>
      </c>
      <c r="B22" s="7">
        <v>4</v>
      </c>
      <c r="C22" s="30" t="str">
        <f>IF(VLOOKUP($B22,All!$A$2:$D$499,4,FALSE)="U15G",VLOOKUP($B22,All!$A$2:$D$499,2,FALSE),"Wrong Age group")</f>
        <v>Maya Willow Millner</v>
      </c>
      <c r="D22" s="7" t="str">
        <f>VLOOKUP($B22,All!$A$2:$C$499,3,FALSE)</f>
        <v>Dacorum Athletics Club</v>
      </c>
      <c r="E22" s="66">
        <v>25.64</v>
      </c>
      <c r="F22" s="7" t="s">
        <v>19</v>
      </c>
      <c r="G22" s="3"/>
    </row>
    <row r="23" spans="1:7" x14ac:dyDescent="0.25">
      <c r="A23" s="3">
        <v>2</v>
      </c>
      <c r="B23" s="3">
        <v>5</v>
      </c>
      <c r="C23" s="6" t="str">
        <f>IF(VLOOKUP($B23,All!$A$2:$D$499,4,FALSE)="U15G",VLOOKUP($B23,All!$A$2:$D$499,2,FALSE),"Wrong Age group")</f>
        <v>Jessica Rose Radcliffe</v>
      </c>
      <c r="D23" s="3" t="str">
        <f>VLOOKUP($B23,All!$A$2:$C$499,3,FALSE)</f>
        <v>The HAWCS</v>
      </c>
      <c r="E23" s="5">
        <v>27.91</v>
      </c>
      <c r="F23" s="3"/>
      <c r="G23" s="3"/>
    </row>
    <row r="24" spans="1:7" x14ac:dyDescent="0.25">
      <c r="A24" s="3">
        <v>3</v>
      </c>
      <c r="B24" s="3">
        <v>54</v>
      </c>
      <c r="C24" s="6" t="str">
        <f>IF(VLOOKUP($B24,All!$A$2:$D$499,4,FALSE)="U15G",VLOOKUP($B24,All!$A$2:$D$499,2,FALSE),"Wrong Age group")</f>
        <v>Isabelle Rose Walsh</v>
      </c>
      <c r="D24" s="3" t="str">
        <f>VLOOKUP($B24,All!$A$2:$C$499,3,FALSE)</f>
        <v>St Albans Athletics Club</v>
      </c>
      <c r="E24" s="5">
        <v>29.47</v>
      </c>
      <c r="F24" s="3"/>
      <c r="G24" s="3"/>
    </row>
    <row r="25" spans="1:7" x14ac:dyDescent="0.25">
      <c r="A25" s="3">
        <v>4</v>
      </c>
      <c r="B25" s="3">
        <v>58</v>
      </c>
      <c r="C25" s="6" t="str">
        <f>IF(VLOOKUP($B25,All!$A$2:$D$499,4,FALSE)="U15G",VLOOKUP($B25,All!$A$2:$D$499,2,FALSE),"Wrong Age group")</f>
        <v>Louisa Charlotte Rose Doyle</v>
      </c>
      <c r="D25" s="3" t="str">
        <f>VLOOKUP($B25,All!$A$2:$C$499,3,FALSE)</f>
        <v>Dacorum Athletics Club</v>
      </c>
      <c r="E25" s="5" t="s">
        <v>500</v>
      </c>
      <c r="F25" s="3"/>
      <c r="G25" s="3"/>
    </row>
    <row r="26" spans="1:7" x14ac:dyDescent="0.25">
      <c r="A26" s="3">
        <v>5</v>
      </c>
      <c r="B26" s="3">
        <v>57</v>
      </c>
      <c r="C26" s="6" t="str">
        <f>IF(VLOOKUP($B26,All!$A$2:$D$499,4,FALSE)="U15G",VLOOKUP($B26,All!$A$2:$D$499,2,FALSE),"Wrong Age group")</f>
        <v>Bella Grace Firth</v>
      </c>
      <c r="D26" s="3" t="str">
        <f>VLOOKUP($B26,All!$A$2:$C$499,3,FALSE)</f>
        <v>St Albans Athletics Club</v>
      </c>
      <c r="E26" s="5" t="s">
        <v>500</v>
      </c>
      <c r="F26" s="3"/>
      <c r="G26" s="3"/>
    </row>
    <row r="27" spans="1:7" x14ac:dyDescent="0.25">
      <c r="A27" s="3">
        <v>6</v>
      </c>
      <c r="B27" s="3">
        <v>56</v>
      </c>
      <c r="C27" s="6" t="str">
        <f>IF(VLOOKUP($B27,All!$A$2:$D$499,4,FALSE)="U15G",VLOOKUP($B27,All!$A$2:$D$499,2,FALSE),"Wrong Age group")</f>
        <v>Tabitha Bo Sweny</v>
      </c>
      <c r="D27" s="3" t="str">
        <f>VLOOKUP($B27,All!$A$2:$C$499,3,FALSE)</f>
        <v>Seven Ten</v>
      </c>
      <c r="E27" s="5" t="s">
        <v>500</v>
      </c>
      <c r="F27" s="3"/>
      <c r="G27" s="3"/>
    </row>
    <row r="28" spans="1:7" x14ac:dyDescent="0.25">
      <c r="A28" s="3"/>
      <c r="B28" s="3"/>
      <c r="C28" s="3"/>
      <c r="D28" s="3"/>
      <c r="E28" s="5"/>
      <c r="F28" s="3"/>
      <c r="G28" s="3"/>
    </row>
    <row r="29" spans="1:7" x14ac:dyDescent="0.25">
      <c r="A29" s="2" t="s">
        <v>87</v>
      </c>
      <c r="B29" s="3"/>
      <c r="C29" s="3"/>
      <c r="D29" s="3" t="s">
        <v>75</v>
      </c>
      <c r="E29" s="3"/>
      <c r="F29" s="3"/>
      <c r="G29" s="3"/>
    </row>
    <row r="30" spans="1:7" x14ac:dyDescent="0.25">
      <c r="A30" s="3"/>
      <c r="B30" s="3" t="s">
        <v>19</v>
      </c>
      <c r="C30" s="27" t="s">
        <v>249</v>
      </c>
      <c r="D30" s="27" t="s">
        <v>38</v>
      </c>
      <c r="E30" s="3">
        <v>2024</v>
      </c>
      <c r="F30" s="9" t="s">
        <v>261</v>
      </c>
      <c r="G30" s="3"/>
    </row>
    <row r="31" spans="1:7" x14ac:dyDescent="0.25">
      <c r="A31" s="3" t="s">
        <v>69</v>
      </c>
      <c r="B31" s="3" t="s">
        <v>70</v>
      </c>
      <c r="C31" s="3" t="s">
        <v>71</v>
      </c>
      <c r="D31" s="3" t="s">
        <v>0</v>
      </c>
      <c r="G31" s="3"/>
    </row>
    <row r="32" spans="1:7" x14ac:dyDescent="0.25">
      <c r="A32" s="3">
        <v>1</v>
      </c>
      <c r="B32" s="3">
        <v>74</v>
      </c>
      <c r="C32" s="6" t="str">
        <f>IF(VLOOKUP($B32,All!$A$2:$D$499,4,FALSE)="U15G",VLOOKUP($B32,All!$A$2:$D$499,2,FALSE),"Wrong Age group")</f>
        <v>Lottie Stocker</v>
      </c>
      <c r="D32" s="3" t="str">
        <f>VLOOKUP($B32,All!$A$2:$C$499,3,FALSE)</f>
        <v>Herts Phoenix AC</v>
      </c>
      <c r="E32" s="19">
        <v>43.67</v>
      </c>
      <c r="F32" s="3"/>
      <c r="G32" s="3"/>
    </row>
    <row r="33" spans="1:7" x14ac:dyDescent="0.25">
      <c r="A33" s="3">
        <v>2</v>
      </c>
      <c r="B33" s="3">
        <v>72</v>
      </c>
      <c r="C33" s="6" t="str">
        <f>IF(VLOOKUP($B33,All!$A$2:$D$499,4,FALSE)="U15G",VLOOKUP($B33,All!$A$2:$D$499,2,FALSE),"Wrong Age group")</f>
        <v>Scarlett Mary Finlay</v>
      </c>
      <c r="D33" s="3" t="str">
        <f>VLOOKUP($B33,All!$A$2:$C$499,3,FALSE)</f>
        <v>Watford Harriers</v>
      </c>
      <c r="E33" s="19">
        <v>46.3</v>
      </c>
      <c r="F33" s="3"/>
      <c r="G33" s="3"/>
    </row>
    <row r="34" spans="1:7" x14ac:dyDescent="0.25">
      <c r="A34" s="3">
        <v>3</v>
      </c>
      <c r="B34" s="3">
        <v>73</v>
      </c>
      <c r="C34" s="6" t="str">
        <f>IF(VLOOKUP($B34,All!$A$2:$D$499,4,FALSE)="U15G",VLOOKUP($B34,All!$A$2:$D$499,2,FALSE),"Wrong Age group")</f>
        <v>Maria Isabel Reis</v>
      </c>
      <c r="D34" s="3" t="str">
        <f>VLOOKUP($B34,All!$A$2:$C$499,3,FALSE)</f>
        <v>St Albans Athletics Club</v>
      </c>
      <c r="E34" s="19">
        <v>49.01</v>
      </c>
      <c r="F34" s="3"/>
      <c r="G34" s="3"/>
    </row>
    <row r="35" spans="1:7" x14ac:dyDescent="0.25">
      <c r="A35" s="3"/>
      <c r="B35" s="3"/>
      <c r="C35" s="3"/>
      <c r="D35" s="3"/>
      <c r="E35" s="32"/>
      <c r="F35" s="3"/>
      <c r="G35" s="3"/>
    </row>
    <row r="36" spans="1:7" x14ac:dyDescent="0.25">
      <c r="A36" s="2" t="s">
        <v>62</v>
      </c>
      <c r="B36" s="3"/>
      <c r="C36" s="3"/>
      <c r="D36" s="3" t="s">
        <v>76</v>
      </c>
      <c r="E36" s="3"/>
      <c r="F36" s="3"/>
      <c r="G36" s="3"/>
    </row>
    <row r="37" spans="1:7" x14ac:dyDescent="0.25">
      <c r="A37" s="3"/>
      <c r="B37" s="3" t="s">
        <v>19</v>
      </c>
      <c r="C37" s="27" t="s">
        <v>63</v>
      </c>
      <c r="D37" s="27" t="s">
        <v>64</v>
      </c>
      <c r="E37" s="3">
        <v>2009</v>
      </c>
      <c r="F37" s="9" t="s">
        <v>65</v>
      </c>
      <c r="G37" s="3"/>
    </row>
    <row r="38" spans="1:7" x14ac:dyDescent="0.25">
      <c r="A38" s="3" t="s">
        <v>69</v>
      </c>
      <c r="B38" s="3" t="s">
        <v>70</v>
      </c>
      <c r="C38" s="3" t="s">
        <v>71</v>
      </c>
      <c r="D38" s="3" t="s">
        <v>0</v>
      </c>
      <c r="G38" s="3"/>
    </row>
    <row r="39" spans="1:7" x14ac:dyDescent="0.25">
      <c r="A39" s="3">
        <v>1</v>
      </c>
      <c r="B39" s="3">
        <v>55</v>
      </c>
      <c r="C39" s="6" t="str">
        <f>IF(VLOOKUP($B39,All!$A$2:$D$499,4,FALSE)="U15G",VLOOKUP($B39,All!$A$2:$D$499,2,FALSE),"Wrong Age group")</f>
        <v>Anya Rochester</v>
      </c>
      <c r="D39" s="3" t="str">
        <f>VLOOKUP($B39,All!$A$2:$C$499,3,FALSE)</f>
        <v>Watford Harriers</v>
      </c>
      <c r="E39" s="72" t="s">
        <v>538</v>
      </c>
      <c r="F39" s="3"/>
      <c r="G39" s="3"/>
    </row>
    <row r="40" spans="1:7" x14ac:dyDescent="0.25">
      <c r="A40" s="3">
        <v>2</v>
      </c>
      <c r="B40" s="3">
        <v>54</v>
      </c>
      <c r="C40" s="6" t="str">
        <f>IF(VLOOKUP($B40,All!$A$2:$D$499,4,FALSE)="U15G",VLOOKUP($B40,All!$A$2:$D$499,2,FALSE),"Wrong Age group")</f>
        <v>Isabelle Rose Walsh</v>
      </c>
      <c r="D40" s="3" t="str">
        <f>VLOOKUP($B40,All!$A$2:$C$499,3,FALSE)</f>
        <v>St Albans Athletics Club</v>
      </c>
      <c r="E40" s="9" t="s">
        <v>540</v>
      </c>
      <c r="F40" s="3"/>
      <c r="G40" s="3"/>
    </row>
    <row r="41" spans="1:7" x14ac:dyDescent="0.25">
      <c r="A41" s="3">
        <v>3</v>
      </c>
      <c r="B41" s="3">
        <v>97</v>
      </c>
      <c r="C41" s="6" t="str">
        <f>IF(VLOOKUP($B41,All!$A$2:$D$499,4,FALSE)="U15G",VLOOKUP($B41,All!$A$2:$D$499,2,FALSE),"Wrong Age group")</f>
        <v>April Violet Winfield</v>
      </c>
      <c r="D41" s="3" t="str">
        <f>VLOOKUP($B41,All!$A$2:$C$499,3,FALSE)</f>
        <v>Dacorum Athletics Club</v>
      </c>
      <c r="E41" s="9" t="s">
        <v>541</v>
      </c>
      <c r="F41" s="3"/>
      <c r="G41" s="3"/>
    </row>
    <row r="42" spans="1:7" x14ac:dyDescent="0.25">
      <c r="A42" s="3">
        <v>4</v>
      </c>
      <c r="B42" s="3">
        <v>72</v>
      </c>
      <c r="C42" s="6" t="str">
        <f>IF(VLOOKUP($B42,All!$A$2:$D$499,4,FALSE)="U15G",VLOOKUP($B42,All!$A$2:$D$499,2,FALSE),"Wrong Age group")</f>
        <v>Scarlett Mary Finlay</v>
      </c>
      <c r="D42" s="3" t="str">
        <f>VLOOKUP($B42,All!$A$2:$C$499,3,FALSE)</f>
        <v>Watford Harriers</v>
      </c>
      <c r="E42" s="9" t="s">
        <v>542</v>
      </c>
      <c r="F42" s="3"/>
      <c r="G42" s="3"/>
    </row>
    <row r="43" spans="1:7" x14ac:dyDescent="0.25">
      <c r="A43" s="3"/>
      <c r="B43" s="3"/>
      <c r="C43" s="3"/>
      <c r="D43" s="3"/>
      <c r="E43" s="32"/>
      <c r="F43" s="3"/>
      <c r="G43" s="3"/>
    </row>
    <row r="44" spans="1:7" x14ac:dyDescent="0.25">
      <c r="A44" s="2" t="s">
        <v>88</v>
      </c>
      <c r="B44" s="3"/>
      <c r="C44" s="3"/>
      <c r="D44" s="3" t="s">
        <v>75</v>
      </c>
      <c r="E44" s="3"/>
      <c r="F44" s="3"/>
      <c r="G44" s="3"/>
    </row>
    <row r="45" spans="1:7" x14ac:dyDescent="0.25">
      <c r="A45" s="3"/>
      <c r="B45" s="3" t="s">
        <v>19</v>
      </c>
      <c r="C45" s="27" t="s">
        <v>52</v>
      </c>
      <c r="D45" s="27" t="s">
        <v>38</v>
      </c>
      <c r="E45" s="3">
        <v>2008</v>
      </c>
      <c r="F45" s="9" t="s">
        <v>95</v>
      </c>
      <c r="G45" s="3"/>
    </row>
    <row r="46" spans="1:7" x14ac:dyDescent="0.25">
      <c r="A46" s="3" t="s">
        <v>69</v>
      </c>
      <c r="B46" s="3" t="s">
        <v>70</v>
      </c>
      <c r="C46" s="3" t="s">
        <v>71</v>
      </c>
      <c r="D46" s="3" t="s">
        <v>0</v>
      </c>
      <c r="G46" s="3"/>
    </row>
    <row r="47" spans="1:7" x14ac:dyDescent="0.25">
      <c r="A47" s="3">
        <v>1</v>
      </c>
      <c r="B47" s="3">
        <v>114</v>
      </c>
      <c r="C47" s="6" t="str">
        <f>IF(VLOOKUP($B47,All!$A$2:$D$499,4,FALSE)="U15G",VLOOKUP($B47,All!$A$2:$D$499,2,FALSE),"Wrong Age group")</f>
        <v>Haysan So</v>
      </c>
      <c r="D47" s="3" t="str">
        <f>VLOOKUP($B47,All!$A$2:$C$499,3,FALSE)</f>
        <v>Brentwood Beagles</v>
      </c>
      <c r="E47" s="9" t="s">
        <v>545</v>
      </c>
      <c r="F47" s="3"/>
      <c r="G47" s="3"/>
    </row>
    <row r="48" spans="1:7" x14ac:dyDescent="0.25">
      <c r="A48" s="3">
        <v>2</v>
      </c>
      <c r="B48" s="3">
        <v>115</v>
      </c>
      <c r="C48" s="6" t="str">
        <f>IF(VLOOKUP($B48,All!$A$2:$D$499,4,FALSE)="U15G",VLOOKUP($B48,All!$A$2:$D$499,2,FALSE),"Wrong Age group")</f>
        <v>Lily Weijs</v>
      </c>
      <c r="D48" s="3" t="str">
        <f>VLOOKUP($B48,All!$A$2:$C$499,3,FALSE)</f>
        <v>Dacorum Athletics Club</v>
      </c>
      <c r="E48" s="9" t="s">
        <v>546</v>
      </c>
      <c r="F48" s="3"/>
      <c r="G48" s="3"/>
    </row>
    <row r="49" spans="1:7" x14ac:dyDescent="0.25">
      <c r="A49" s="3"/>
      <c r="B49" s="3"/>
      <c r="C49" s="3"/>
      <c r="D49" s="3"/>
      <c r="E49" s="32"/>
      <c r="F49" s="3"/>
      <c r="G49" s="3"/>
    </row>
    <row r="50" spans="1:7" x14ac:dyDescent="0.25">
      <c r="A50" s="2" t="s">
        <v>66</v>
      </c>
      <c r="B50" s="3"/>
      <c r="C50" s="3"/>
      <c r="D50" s="3" t="s">
        <v>76</v>
      </c>
      <c r="E50" s="3"/>
      <c r="F50" s="3"/>
      <c r="G50" s="3"/>
    </row>
    <row r="51" spans="1:7" x14ac:dyDescent="0.25">
      <c r="A51" s="3"/>
      <c r="B51" s="3" t="s">
        <v>19</v>
      </c>
      <c r="C51" s="27" t="s">
        <v>82</v>
      </c>
      <c r="D51" s="27" t="s">
        <v>31</v>
      </c>
      <c r="E51" s="3">
        <v>2017</v>
      </c>
      <c r="F51" s="5">
        <v>9.16</v>
      </c>
      <c r="G51" s="3"/>
    </row>
    <row r="52" spans="1:7" x14ac:dyDescent="0.25">
      <c r="A52" s="3" t="s">
        <v>69</v>
      </c>
      <c r="B52" s="3" t="s">
        <v>70</v>
      </c>
      <c r="C52" s="3" t="s">
        <v>71</v>
      </c>
      <c r="D52" s="3" t="s">
        <v>0</v>
      </c>
      <c r="E52" s="3" t="s">
        <v>72</v>
      </c>
      <c r="G52" s="3"/>
    </row>
    <row r="53" spans="1:7" x14ac:dyDescent="0.25">
      <c r="A53" s="2" t="s">
        <v>73</v>
      </c>
      <c r="B53" s="3"/>
      <c r="C53" s="3"/>
      <c r="D53" s="3"/>
      <c r="E53" s="41"/>
      <c r="F53" s="3"/>
      <c r="G53" s="3"/>
    </row>
    <row r="54" spans="1:7" x14ac:dyDescent="0.25">
      <c r="A54" s="3">
        <v>1</v>
      </c>
      <c r="B54" s="3">
        <v>3</v>
      </c>
      <c r="C54" s="6" t="str">
        <f>IF(VLOOKUP($B54,All!$A$2:$D$499,4,FALSE)="U15G",VLOOKUP($B54,All!$A$2:$D$499,2,FALSE),"Wrong Age group")</f>
        <v>Emily Beatrix Todd</v>
      </c>
      <c r="D54" s="3" t="str">
        <f>VLOOKUP($B54,All!$A$2:$C$499,3,FALSE)</f>
        <v>Watford Harriers</v>
      </c>
      <c r="E54" s="5">
        <v>9.3800000000000008</v>
      </c>
      <c r="F54" s="3"/>
      <c r="G54" s="3"/>
    </row>
    <row r="55" spans="1:7" x14ac:dyDescent="0.25">
      <c r="A55" s="3">
        <v>2</v>
      </c>
      <c r="B55" s="3">
        <v>123</v>
      </c>
      <c r="C55" s="6" t="str">
        <f>IF(VLOOKUP($B55,All!$A$2:$D$499,4,FALSE)="U15G",VLOOKUP($B55,All!$A$2:$D$499,2,FALSE),"Wrong Age group")</f>
        <v>Bailey Agyemang</v>
      </c>
      <c r="D55" s="3" t="str">
        <f>VLOOKUP($B55,All!$A$2:$C$499,3,FALSE)</f>
        <v>Stevenage &amp; North Herts AC</v>
      </c>
      <c r="E55" s="5">
        <v>10.3</v>
      </c>
      <c r="F55" s="3"/>
      <c r="G55" s="3"/>
    </row>
    <row r="56" spans="1:7" x14ac:dyDescent="0.25">
      <c r="A56" s="3">
        <v>3</v>
      </c>
      <c r="B56" s="3">
        <v>74</v>
      </c>
      <c r="C56" s="6" t="str">
        <f>IF(VLOOKUP($B56,All!$A$2:$D$499,4,FALSE)="U15G",VLOOKUP($B56,All!$A$2:$D$499,2,FALSE),"Wrong Age group")</f>
        <v>Lottie Stocker</v>
      </c>
      <c r="D56" s="3" t="str">
        <f>VLOOKUP($B56,All!$A$2:$C$499,3,FALSE)</f>
        <v>Herts Phoenix AC</v>
      </c>
      <c r="E56" s="5">
        <v>10.64</v>
      </c>
      <c r="F56" s="3"/>
      <c r="G56" s="3"/>
    </row>
    <row r="57" spans="1:7" x14ac:dyDescent="0.25">
      <c r="A57" s="3">
        <v>4</v>
      </c>
      <c r="B57" s="3">
        <v>122</v>
      </c>
      <c r="C57" s="6" t="str">
        <f>IF(VLOOKUP($B57,All!$A$2:$D$499,4,FALSE)="U15G",VLOOKUP($B57,All!$A$2:$D$499,2,FALSE),"Wrong Age group")</f>
        <v>Annie Lawrence</v>
      </c>
      <c r="D57" s="3" t="str">
        <f>VLOOKUP($B57,All!$A$2:$C$499,3,FALSE)</f>
        <v>Dacorum Athletics Club</v>
      </c>
      <c r="E57" s="5">
        <v>10.8</v>
      </c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  <row r="183" spans="1:7" x14ac:dyDescent="0.25">
      <c r="A183" s="3"/>
      <c r="B183" s="3"/>
      <c r="C183" s="3"/>
      <c r="D183" s="3"/>
      <c r="E183" s="3"/>
      <c r="F183" s="3"/>
      <c r="G183" s="3"/>
    </row>
    <row r="184" spans="1:7" x14ac:dyDescent="0.25">
      <c r="A184" s="3"/>
      <c r="B184" s="3"/>
      <c r="C184" s="3"/>
      <c r="D184" s="3"/>
      <c r="E184" s="3"/>
      <c r="F184" s="3"/>
      <c r="G184" s="3"/>
    </row>
    <row r="185" spans="1:7" x14ac:dyDescent="0.25">
      <c r="A185" s="3"/>
      <c r="B185" s="3"/>
      <c r="C185" s="3"/>
      <c r="D185" s="3"/>
      <c r="E185" s="3"/>
      <c r="F185" s="3"/>
      <c r="G185" s="3"/>
    </row>
    <row r="186" spans="1:7" x14ac:dyDescent="0.25">
      <c r="A186" s="3"/>
      <c r="B186" s="3"/>
      <c r="C186" s="3"/>
      <c r="D186" s="3"/>
      <c r="E186" s="3"/>
      <c r="F186" s="3"/>
      <c r="G186" s="3"/>
    </row>
    <row r="187" spans="1:7" x14ac:dyDescent="0.25">
      <c r="A187" s="3"/>
      <c r="B187" s="3"/>
      <c r="C187" s="3"/>
      <c r="D187" s="3"/>
      <c r="E187" s="3"/>
      <c r="F187" s="3"/>
      <c r="G187" s="3"/>
    </row>
    <row r="188" spans="1:7" x14ac:dyDescent="0.25">
      <c r="A188" s="3"/>
      <c r="B188" s="3"/>
      <c r="C188" s="3"/>
      <c r="D188" s="3"/>
      <c r="E188" s="3"/>
      <c r="F188" s="3"/>
      <c r="G188" s="3"/>
    </row>
    <row r="189" spans="1:7" x14ac:dyDescent="0.25">
      <c r="A189" s="3"/>
      <c r="B189" s="3"/>
      <c r="C189" s="3"/>
      <c r="D189" s="3"/>
      <c r="E189" s="3"/>
      <c r="F189" s="3"/>
      <c r="G189" s="3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/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x14ac:dyDescent="0.25">
      <c r="A193" s="3"/>
      <c r="B193" s="3"/>
      <c r="C193" s="3"/>
      <c r="D193" s="3"/>
      <c r="E193" s="3"/>
      <c r="F193" s="3"/>
      <c r="G193" s="3"/>
    </row>
    <row r="194" spans="1:7" x14ac:dyDescent="0.25">
      <c r="A194" s="3"/>
      <c r="B194" s="3"/>
      <c r="C194" s="3"/>
      <c r="D194" s="3"/>
      <c r="E194" s="3"/>
      <c r="F194" s="3"/>
      <c r="G194" s="3"/>
    </row>
    <row r="195" spans="1:7" x14ac:dyDescent="0.25">
      <c r="A195" s="3"/>
      <c r="B195" s="3"/>
      <c r="C195" s="3"/>
      <c r="D195" s="3"/>
      <c r="E195" s="3"/>
      <c r="F195" s="3"/>
      <c r="G195" s="3"/>
    </row>
    <row r="196" spans="1:7" x14ac:dyDescent="0.25">
      <c r="A196" s="3"/>
      <c r="B196" s="3"/>
      <c r="C196" s="3"/>
      <c r="D196" s="3"/>
      <c r="E196" s="3"/>
      <c r="F196" s="3"/>
      <c r="G196" s="3"/>
    </row>
    <row r="197" spans="1:7" x14ac:dyDescent="0.25">
      <c r="A197" s="3"/>
      <c r="B197" s="3"/>
      <c r="C197" s="3"/>
      <c r="D197" s="3"/>
      <c r="E197" s="3"/>
      <c r="F197" s="3"/>
      <c r="G197" s="3"/>
    </row>
    <row r="198" spans="1:7" x14ac:dyDescent="0.25">
      <c r="A198" s="3"/>
      <c r="B198" s="3"/>
      <c r="C198" s="3"/>
      <c r="D198" s="3"/>
      <c r="E198" s="3"/>
      <c r="F198" s="3"/>
      <c r="G198" s="3"/>
    </row>
    <row r="199" spans="1:7" x14ac:dyDescent="0.25">
      <c r="A199" s="3"/>
      <c r="B199" s="3"/>
      <c r="C199" s="3"/>
      <c r="D199" s="3"/>
      <c r="E199" s="3"/>
      <c r="F199" s="3"/>
      <c r="G199" s="3"/>
    </row>
    <row r="200" spans="1:7" x14ac:dyDescent="0.25">
      <c r="A200" s="3"/>
      <c r="B200" s="3"/>
      <c r="C200" s="3"/>
      <c r="D200" s="3"/>
      <c r="E200" s="3"/>
      <c r="F200" s="3"/>
      <c r="G200" s="3"/>
    </row>
    <row r="201" spans="1:7" x14ac:dyDescent="0.25">
      <c r="A201" s="3"/>
      <c r="B201" s="3"/>
      <c r="C201" s="3"/>
      <c r="D201" s="3"/>
      <c r="E201" s="3"/>
      <c r="F201" s="3"/>
      <c r="G201" s="3"/>
    </row>
    <row r="202" spans="1:7" x14ac:dyDescent="0.25">
      <c r="A202" s="3"/>
      <c r="B202" s="3"/>
      <c r="C202" s="3"/>
      <c r="D202" s="3"/>
      <c r="E202" s="3"/>
      <c r="F202" s="3"/>
      <c r="G202" s="3"/>
    </row>
    <row r="203" spans="1:7" x14ac:dyDescent="0.25">
      <c r="A203" s="3"/>
      <c r="B203" s="3"/>
      <c r="C203" s="3"/>
      <c r="D203" s="3"/>
      <c r="E203" s="3"/>
      <c r="F203" s="3"/>
      <c r="G203" s="3"/>
    </row>
    <row r="204" spans="1:7" x14ac:dyDescent="0.25">
      <c r="A204" s="3"/>
      <c r="B204" s="3"/>
      <c r="C204" s="3"/>
      <c r="D204" s="3"/>
      <c r="E204" s="3"/>
      <c r="F204" s="3"/>
      <c r="G204" s="3"/>
    </row>
    <row r="205" spans="1:7" x14ac:dyDescent="0.25">
      <c r="A205" s="3"/>
      <c r="B205" s="3"/>
      <c r="C205" s="3"/>
      <c r="D205" s="3"/>
      <c r="E205" s="3"/>
      <c r="F205" s="3"/>
      <c r="G205" s="3"/>
    </row>
    <row r="206" spans="1:7" x14ac:dyDescent="0.25">
      <c r="A206" s="3"/>
      <c r="B206" s="3"/>
      <c r="C206" s="3"/>
      <c r="D206" s="3"/>
      <c r="E206" s="3"/>
      <c r="F206" s="3"/>
      <c r="G206" s="3"/>
    </row>
    <row r="207" spans="1:7" x14ac:dyDescent="0.25">
      <c r="A207" s="3"/>
      <c r="B207" s="3"/>
      <c r="C207" s="3"/>
      <c r="D207" s="3"/>
      <c r="E207" s="3"/>
      <c r="F207" s="3"/>
      <c r="G207" s="3"/>
    </row>
    <row r="208" spans="1:7" x14ac:dyDescent="0.25">
      <c r="A208" s="3"/>
      <c r="B208" s="3"/>
      <c r="C208" s="3"/>
      <c r="D208" s="3"/>
      <c r="E208" s="3"/>
      <c r="F208" s="3"/>
      <c r="G208" s="3"/>
    </row>
    <row r="209" spans="1:7" x14ac:dyDescent="0.25">
      <c r="A209" s="3"/>
      <c r="B209" s="3"/>
      <c r="C209" s="3"/>
      <c r="D209" s="3"/>
      <c r="E209" s="3"/>
      <c r="F209" s="3"/>
      <c r="G209" s="3"/>
    </row>
    <row r="210" spans="1:7" x14ac:dyDescent="0.25">
      <c r="A210" s="3"/>
      <c r="B210" s="3"/>
      <c r="C210" s="3"/>
      <c r="D210" s="3"/>
      <c r="E210" s="3"/>
      <c r="F210" s="3"/>
      <c r="G210" s="3"/>
    </row>
    <row r="211" spans="1:7" x14ac:dyDescent="0.25">
      <c r="A211" s="3"/>
      <c r="B211" s="3"/>
      <c r="C211" s="3"/>
      <c r="D211" s="3"/>
      <c r="E211" s="3"/>
      <c r="F211" s="3"/>
      <c r="G211" s="3"/>
    </row>
    <row r="212" spans="1:7" x14ac:dyDescent="0.25">
      <c r="A212" s="3"/>
      <c r="B212" s="3"/>
      <c r="C212" s="3"/>
      <c r="D212" s="3"/>
      <c r="E212" s="3"/>
      <c r="F212" s="3"/>
      <c r="G212" s="3"/>
    </row>
    <row r="213" spans="1:7" x14ac:dyDescent="0.25">
      <c r="A213" s="3"/>
      <c r="B213" s="3"/>
      <c r="C213" s="3"/>
      <c r="D213" s="3"/>
      <c r="E213" s="3"/>
      <c r="F213" s="3"/>
      <c r="G213" s="3"/>
    </row>
    <row r="214" spans="1:7" x14ac:dyDescent="0.25">
      <c r="A214" s="3"/>
      <c r="B214" s="3"/>
      <c r="C214" s="3"/>
      <c r="D214" s="3"/>
      <c r="E214" s="3"/>
      <c r="F214" s="3"/>
      <c r="G214" s="3"/>
    </row>
    <row r="215" spans="1:7" x14ac:dyDescent="0.25">
      <c r="A215" s="3"/>
      <c r="B215" s="3"/>
      <c r="C215" s="3"/>
      <c r="D215" s="3"/>
      <c r="E215" s="3"/>
      <c r="F215" s="3"/>
      <c r="G215" s="3"/>
    </row>
    <row r="216" spans="1:7" x14ac:dyDescent="0.25">
      <c r="A216" s="3"/>
      <c r="B216" s="3"/>
      <c r="C216" s="3"/>
      <c r="D216" s="3"/>
      <c r="E216" s="3"/>
      <c r="F216" s="3"/>
      <c r="G216" s="3"/>
    </row>
    <row r="217" spans="1:7" x14ac:dyDescent="0.25">
      <c r="A217" s="3"/>
      <c r="B217" s="3"/>
      <c r="C217" s="3"/>
      <c r="D217" s="3"/>
      <c r="E217" s="3"/>
      <c r="F217" s="3"/>
      <c r="G217" s="3"/>
    </row>
    <row r="218" spans="1:7" x14ac:dyDescent="0.25">
      <c r="A218" s="3"/>
      <c r="B218" s="3"/>
      <c r="C218" s="3"/>
      <c r="D218" s="3"/>
      <c r="E218" s="3"/>
      <c r="F218" s="3"/>
      <c r="G218" s="3"/>
    </row>
    <row r="219" spans="1:7" x14ac:dyDescent="0.25">
      <c r="A219" s="3"/>
      <c r="B219" s="3"/>
      <c r="C219" s="3"/>
      <c r="D219" s="3"/>
      <c r="E219" s="3"/>
      <c r="F219" s="3"/>
      <c r="G219" s="3"/>
    </row>
    <row r="220" spans="1:7" x14ac:dyDescent="0.25">
      <c r="A220" s="3"/>
      <c r="B220" s="3"/>
      <c r="C220" s="3"/>
      <c r="D220" s="3"/>
      <c r="E220" s="3"/>
      <c r="F220" s="3"/>
      <c r="G220" s="3"/>
    </row>
    <row r="221" spans="1:7" x14ac:dyDescent="0.25">
      <c r="A221" s="3"/>
      <c r="B221" s="3"/>
      <c r="C221" s="3"/>
      <c r="D221" s="3"/>
      <c r="E221" s="3"/>
      <c r="F221" s="3"/>
      <c r="G221" s="3"/>
    </row>
    <row r="222" spans="1:7" x14ac:dyDescent="0.25">
      <c r="A222" s="3"/>
      <c r="B222" s="3"/>
      <c r="C222" s="3"/>
      <c r="D222" s="3"/>
      <c r="E222" s="3"/>
      <c r="F222" s="3"/>
      <c r="G222" s="3"/>
    </row>
    <row r="223" spans="1:7" x14ac:dyDescent="0.25">
      <c r="A223" s="3"/>
      <c r="B223" s="3"/>
      <c r="C223" s="3"/>
      <c r="D223" s="3"/>
      <c r="E223" s="3"/>
      <c r="F223" s="3"/>
      <c r="G223" s="3"/>
    </row>
    <row r="224" spans="1:7" x14ac:dyDescent="0.25">
      <c r="A224" s="3"/>
      <c r="B224" s="3"/>
      <c r="C224" s="3"/>
      <c r="D224" s="3"/>
      <c r="E224" s="3"/>
      <c r="F224" s="3"/>
      <c r="G224" s="3"/>
    </row>
    <row r="225" spans="1:7" x14ac:dyDescent="0.25">
      <c r="A225" s="3"/>
      <c r="B225" s="3"/>
      <c r="C225" s="3"/>
      <c r="D225" s="3"/>
      <c r="E225" s="3"/>
      <c r="F225" s="3"/>
      <c r="G225" s="3"/>
    </row>
    <row r="226" spans="1:7" x14ac:dyDescent="0.25">
      <c r="A226" s="3"/>
      <c r="B226" s="3"/>
      <c r="C226" s="3"/>
      <c r="D226" s="3"/>
      <c r="E226" s="3"/>
      <c r="F226" s="3"/>
      <c r="G226" s="3"/>
    </row>
    <row r="227" spans="1:7" x14ac:dyDescent="0.25">
      <c r="A227" s="3"/>
      <c r="B227" s="3"/>
      <c r="C227" s="3"/>
      <c r="D227" s="3"/>
      <c r="E227" s="3"/>
      <c r="F227" s="3"/>
      <c r="G227" s="3"/>
    </row>
    <row r="228" spans="1:7" x14ac:dyDescent="0.25">
      <c r="A228" s="3"/>
      <c r="B228" s="3"/>
      <c r="C228" s="3"/>
      <c r="D228" s="3"/>
      <c r="E228" s="3"/>
      <c r="F228" s="3"/>
      <c r="G228" s="3"/>
    </row>
    <row r="229" spans="1:7" x14ac:dyDescent="0.25">
      <c r="A229" s="3"/>
      <c r="B229" s="3"/>
      <c r="C229" s="3"/>
      <c r="D229" s="3"/>
      <c r="E229" s="3"/>
      <c r="F229" s="3"/>
      <c r="G229" s="3"/>
    </row>
    <row r="230" spans="1:7" x14ac:dyDescent="0.25">
      <c r="A230" s="3"/>
      <c r="B230" s="3"/>
      <c r="C230" s="3"/>
      <c r="D230" s="3"/>
      <c r="E230" s="3"/>
      <c r="F230" s="3"/>
      <c r="G230" s="3"/>
    </row>
    <row r="231" spans="1:7" x14ac:dyDescent="0.25">
      <c r="A231" s="3"/>
      <c r="B231" s="3"/>
      <c r="C231" s="3"/>
      <c r="D231" s="3"/>
      <c r="E231" s="3"/>
      <c r="F231" s="3"/>
      <c r="G231" s="3"/>
    </row>
    <row r="232" spans="1:7" x14ac:dyDescent="0.25">
      <c r="A232" s="3"/>
      <c r="B232" s="3"/>
      <c r="C232" s="3"/>
      <c r="D232" s="3"/>
      <c r="E232" s="3"/>
      <c r="F232" s="3"/>
      <c r="G232" s="3"/>
    </row>
    <row r="233" spans="1:7" x14ac:dyDescent="0.25">
      <c r="A233" s="3"/>
      <c r="B233" s="3"/>
      <c r="C233" s="3"/>
      <c r="D233" s="3"/>
      <c r="E233" s="3"/>
      <c r="F233" s="3"/>
      <c r="G233" s="3"/>
    </row>
    <row r="234" spans="1:7" x14ac:dyDescent="0.25">
      <c r="A234" s="3"/>
      <c r="B234" s="3"/>
      <c r="C234" s="3"/>
      <c r="D234" s="3"/>
      <c r="E234" s="3"/>
      <c r="F234" s="3"/>
      <c r="G234" s="3"/>
    </row>
    <row r="235" spans="1:7" x14ac:dyDescent="0.25">
      <c r="A235" s="3"/>
      <c r="B235" s="3"/>
      <c r="C235" s="3"/>
      <c r="D235" s="3"/>
      <c r="E235" s="3"/>
      <c r="F235" s="3"/>
      <c r="G235" s="3"/>
    </row>
    <row r="236" spans="1:7" x14ac:dyDescent="0.25">
      <c r="A236" s="3"/>
      <c r="B236" s="3"/>
      <c r="C236" s="3"/>
      <c r="D236" s="3"/>
      <c r="E236" s="3"/>
      <c r="F236" s="3"/>
      <c r="G236" s="3"/>
    </row>
    <row r="237" spans="1:7" x14ac:dyDescent="0.25">
      <c r="A237" s="3"/>
      <c r="B237" s="3"/>
      <c r="C237" s="3"/>
      <c r="D237" s="3"/>
      <c r="E237" s="3"/>
      <c r="F237" s="3"/>
      <c r="G237" s="3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/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x14ac:dyDescent="0.25">
      <c r="A241" s="3"/>
      <c r="B241" s="3"/>
      <c r="C241" s="3"/>
      <c r="D241" s="3"/>
      <c r="E241" s="3"/>
      <c r="F241" s="3"/>
      <c r="G241" s="3"/>
    </row>
    <row r="242" spans="1:7" x14ac:dyDescent="0.25">
      <c r="A242" s="3"/>
      <c r="B242" s="3"/>
      <c r="C242" s="3"/>
      <c r="D242" s="3"/>
      <c r="E242" s="3"/>
      <c r="F242" s="3"/>
      <c r="G242" s="3"/>
    </row>
    <row r="243" spans="1:7" x14ac:dyDescent="0.25">
      <c r="A243" s="3"/>
      <c r="B243" s="3"/>
      <c r="C243" s="3"/>
      <c r="D243" s="3"/>
      <c r="E243" s="3"/>
      <c r="F243" s="3"/>
      <c r="G243" s="3"/>
    </row>
    <row r="244" spans="1:7" x14ac:dyDescent="0.25">
      <c r="A244" s="3"/>
      <c r="B244" s="3"/>
      <c r="C244" s="3"/>
      <c r="D244" s="3"/>
      <c r="E244" s="3"/>
      <c r="F244" s="3"/>
      <c r="G244" s="3"/>
    </row>
    <row r="245" spans="1:7" x14ac:dyDescent="0.25">
      <c r="A245" s="3"/>
      <c r="B245" s="3"/>
      <c r="C245" s="3"/>
      <c r="D245" s="3"/>
      <c r="E245" s="3"/>
      <c r="F245" s="3"/>
      <c r="G245" s="3"/>
    </row>
    <row r="246" spans="1:7" x14ac:dyDescent="0.25">
      <c r="A246" s="3"/>
      <c r="B246" s="3"/>
      <c r="C246" s="3"/>
      <c r="D246" s="3"/>
      <c r="E246" s="3"/>
      <c r="F246" s="3"/>
      <c r="G246" s="3"/>
    </row>
    <row r="247" spans="1:7" x14ac:dyDescent="0.25">
      <c r="A247" s="3"/>
      <c r="B247" s="3"/>
      <c r="C247" s="3"/>
      <c r="D247" s="3"/>
      <c r="E247" s="3"/>
      <c r="F247" s="3"/>
      <c r="G247" s="3"/>
    </row>
    <row r="248" spans="1:7" x14ac:dyDescent="0.25">
      <c r="A248" s="3"/>
      <c r="B248" s="3"/>
      <c r="C248" s="3"/>
      <c r="D248" s="3"/>
      <c r="E248" s="3"/>
      <c r="F248" s="3"/>
      <c r="G248" s="3"/>
    </row>
    <row r="249" spans="1:7" x14ac:dyDescent="0.25">
      <c r="A249" s="3"/>
      <c r="B249" s="3"/>
      <c r="C249" s="3"/>
      <c r="D249" s="3"/>
      <c r="E249" s="3"/>
      <c r="F249" s="3"/>
      <c r="G249" s="3"/>
    </row>
    <row r="250" spans="1:7" x14ac:dyDescent="0.25">
      <c r="A250" s="3"/>
      <c r="B250" s="3"/>
      <c r="C250" s="3"/>
      <c r="D250" s="3"/>
      <c r="E250" s="3"/>
      <c r="F250" s="3"/>
      <c r="G250" s="3"/>
    </row>
    <row r="251" spans="1:7" x14ac:dyDescent="0.25">
      <c r="A251" s="3"/>
      <c r="B251" s="3"/>
      <c r="C251" s="3"/>
      <c r="D251" s="3"/>
      <c r="E251" s="3"/>
      <c r="F251" s="3"/>
      <c r="G251" s="3"/>
    </row>
    <row r="252" spans="1:7" x14ac:dyDescent="0.25">
      <c r="A252" s="3"/>
      <c r="B252" s="3"/>
      <c r="C252" s="3"/>
      <c r="D252" s="3"/>
      <c r="E252" s="3"/>
      <c r="F252" s="3"/>
      <c r="G252" s="3"/>
    </row>
    <row r="253" spans="1:7" x14ac:dyDescent="0.25">
      <c r="A253" s="3"/>
      <c r="B253" s="3"/>
      <c r="C253" s="3"/>
      <c r="D253" s="3"/>
      <c r="E253" s="3"/>
      <c r="F253" s="3"/>
      <c r="G253" s="3"/>
    </row>
    <row r="254" spans="1:7" x14ac:dyDescent="0.25">
      <c r="A254" s="3"/>
      <c r="B254" s="3"/>
      <c r="C254" s="3"/>
      <c r="D254" s="3"/>
      <c r="E254" s="3"/>
      <c r="F254" s="3"/>
      <c r="G254" s="3"/>
    </row>
    <row r="255" spans="1:7" x14ac:dyDescent="0.25">
      <c r="A255" s="3"/>
      <c r="B255" s="3"/>
      <c r="C255" s="3"/>
      <c r="D255" s="3"/>
      <c r="E255" s="3"/>
      <c r="F255" s="3"/>
      <c r="G255" s="3"/>
    </row>
    <row r="256" spans="1:7" x14ac:dyDescent="0.25">
      <c r="A256" s="3"/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3"/>
      <c r="B258" s="3"/>
      <c r="C258" s="3"/>
      <c r="D258" s="3"/>
      <c r="E258" s="3"/>
      <c r="F258" s="3"/>
      <c r="G258" s="3"/>
    </row>
    <row r="259" spans="1:7" x14ac:dyDescent="0.25">
      <c r="A259" s="3"/>
      <c r="B259" s="3"/>
      <c r="C259" s="3"/>
      <c r="D259" s="3"/>
      <c r="E259" s="3"/>
      <c r="F259" s="3"/>
      <c r="G259" s="3"/>
    </row>
    <row r="260" spans="1:7" x14ac:dyDescent="0.25">
      <c r="A260" s="3"/>
      <c r="B260" s="3"/>
      <c r="C260" s="3"/>
      <c r="D260" s="3"/>
      <c r="E260" s="3"/>
      <c r="F260" s="3"/>
      <c r="G260" s="3"/>
    </row>
    <row r="261" spans="1:7" x14ac:dyDescent="0.25">
      <c r="A261" s="3"/>
      <c r="B261" s="3"/>
      <c r="C261" s="3"/>
      <c r="D261" s="3"/>
      <c r="E261" s="3"/>
      <c r="F261" s="3"/>
      <c r="G261" s="3"/>
    </row>
    <row r="262" spans="1:7" x14ac:dyDescent="0.25">
      <c r="A262" s="3"/>
      <c r="B262" s="3"/>
      <c r="C262" s="3"/>
      <c r="D262" s="3"/>
      <c r="E262" s="3"/>
      <c r="F262" s="3"/>
      <c r="G262" s="3"/>
    </row>
    <row r="263" spans="1:7" x14ac:dyDescent="0.25">
      <c r="A263" s="3"/>
      <c r="B263" s="3"/>
      <c r="C263" s="3"/>
      <c r="D263" s="3"/>
      <c r="E263" s="3"/>
      <c r="F263" s="3"/>
      <c r="G263" s="3"/>
    </row>
    <row r="264" spans="1:7" x14ac:dyDescent="0.25">
      <c r="A264" s="3"/>
      <c r="B264" s="3"/>
      <c r="C264" s="3"/>
      <c r="D264" s="3"/>
      <c r="E264" s="3"/>
      <c r="F264" s="3"/>
      <c r="G264" s="3"/>
    </row>
    <row r="265" spans="1:7" x14ac:dyDescent="0.25">
      <c r="A265" s="3"/>
      <c r="B265" s="3"/>
      <c r="C265" s="3"/>
      <c r="D265" s="3"/>
      <c r="E265" s="3"/>
      <c r="F265" s="3"/>
      <c r="G265" s="3"/>
    </row>
    <row r="266" spans="1:7" x14ac:dyDescent="0.25">
      <c r="A266" s="3"/>
      <c r="B266" s="3"/>
      <c r="C266" s="3"/>
      <c r="D266" s="3"/>
      <c r="E266" s="3"/>
      <c r="F266" s="3"/>
      <c r="G266" s="3"/>
    </row>
    <row r="267" spans="1:7" x14ac:dyDescent="0.25">
      <c r="A267" s="3"/>
      <c r="B267" s="3"/>
      <c r="C267" s="3"/>
      <c r="D267" s="3"/>
      <c r="E267" s="3"/>
      <c r="F267" s="3"/>
      <c r="G267" s="3"/>
    </row>
    <row r="268" spans="1:7" x14ac:dyDescent="0.25">
      <c r="A268" s="3"/>
      <c r="B268" s="3"/>
      <c r="C268" s="3"/>
      <c r="D268" s="3"/>
      <c r="E268" s="3"/>
      <c r="F268" s="3"/>
      <c r="G268" s="3"/>
    </row>
    <row r="269" spans="1:7" x14ac:dyDescent="0.25">
      <c r="A269" s="3"/>
      <c r="B269" s="3"/>
      <c r="C269" s="3"/>
      <c r="D269" s="3"/>
      <c r="E269" s="3"/>
      <c r="F269" s="3"/>
      <c r="G269" s="3"/>
    </row>
    <row r="270" spans="1:7" x14ac:dyDescent="0.25">
      <c r="A270" s="3"/>
      <c r="B270" s="3"/>
      <c r="C270" s="3"/>
      <c r="D270" s="3"/>
      <c r="E270" s="3"/>
      <c r="F270" s="3"/>
      <c r="G270" s="3"/>
    </row>
    <row r="271" spans="1:7" x14ac:dyDescent="0.25">
      <c r="A271" s="3"/>
      <c r="B271" s="3"/>
      <c r="C271" s="3"/>
      <c r="D271" s="3"/>
      <c r="E271" s="3"/>
      <c r="F271" s="3"/>
      <c r="G271" s="3"/>
    </row>
    <row r="272" spans="1:7" x14ac:dyDescent="0.25">
      <c r="A272" s="3"/>
      <c r="B272" s="3"/>
      <c r="C272" s="3"/>
      <c r="D272" s="3"/>
      <c r="E272" s="3"/>
      <c r="F272" s="3"/>
      <c r="G272" s="3"/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3"/>
      <c r="B274" s="3"/>
      <c r="C274" s="3"/>
      <c r="D274" s="3"/>
      <c r="E274" s="3"/>
      <c r="F274" s="3"/>
      <c r="G274" s="3"/>
    </row>
    <row r="275" spans="1:7" x14ac:dyDescent="0.25">
      <c r="A275" s="3"/>
      <c r="B275" s="3"/>
      <c r="C275" s="3"/>
      <c r="D275" s="3"/>
      <c r="E275" s="3"/>
      <c r="F275" s="3"/>
      <c r="G275" s="3"/>
    </row>
    <row r="276" spans="1:7" x14ac:dyDescent="0.25">
      <c r="A276" s="3"/>
      <c r="B276" s="3"/>
      <c r="C276" s="3"/>
      <c r="D276" s="3"/>
      <c r="E276" s="3"/>
      <c r="F276" s="3"/>
      <c r="G276" s="3"/>
    </row>
    <row r="277" spans="1:7" x14ac:dyDescent="0.25">
      <c r="A277" s="3"/>
      <c r="B277" s="3"/>
      <c r="C277" s="3"/>
      <c r="D277" s="3"/>
      <c r="E277" s="3"/>
      <c r="F277" s="3"/>
      <c r="G277" s="3"/>
    </row>
    <row r="278" spans="1:7" x14ac:dyDescent="0.25">
      <c r="A278" s="3"/>
      <c r="B278" s="3"/>
      <c r="C278" s="3"/>
      <c r="D278" s="3"/>
      <c r="E278" s="3"/>
      <c r="F278" s="3"/>
      <c r="G278" s="3"/>
    </row>
    <row r="279" spans="1:7" x14ac:dyDescent="0.25">
      <c r="A279" s="3"/>
      <c r="B279" s="3"/>
      <c r="C279" s="3"/>
      <c r="D279" s="3"/>
      <c r="E279" s="3"/>
      <c r="F279" s="3"/>
      <c r="G279" s="3"/>
    </row>
    <row r="280" spans="1:7" x14ac:dyDescent="0.25">
      <c r="A280" s="3"/>
      <c r="B280" s="3"/>
      <c r="C280" s="3"/>
      <c r="D280" s="3"/>
      <c r="E280" s="3"/>
      <c r="F280" s="3"/>
      <c r="G280" s="3"/>
    </row>
    <row r="281" spans="1:7" x14ac:dyDescent="0.25">
      <c r="A281" s="3"/>
      <c r="B281" s="3"/>
      <c r="C281" s="3"/>
      <c r="D281" s="3"/>
      <c r="E281" s="3"/>
      <c r="F281" s="3"/>
      <c r="G281" s="3"/>
    </row>
    <row r="282" spans="1:7" x14ac:dyDescent="0.25">
      <c r="A282" s="3"/>
      <c r="B282" s="3"/>
      <c r="C282" s="3"/>
      <c r="D282" s="3"/>
      <c r="E282" s="3"/>
      <c r="F282" s="3"/>
      <c r="G282" s="3"/>
    </row>
    <row r="283" spans="1:7" x14ac:dyDescent="0.25">
      <c r="A283" s="3"/>
      <c r="B283" s="3"/>
      <c r="C283" s="3"/>
      <c r="D283" s="3"/>
      <c r="E283" s="3"/>
      <c r="F283" s="3"/>
      <c r="G283" s="3"/>
    </row>
    <row r="284" spans="1:7" x14ac:dyDescent="0.25">
      <c r="A284" s="3"/>
      <c r="B284" s="3"/>
      <c r="C284" s="3"/>
      <c r="D284" s="3"/>
      <c r="E284" s="3"/>
      <c r="F284" s="3"/>
      <c r="G284" s="3"/>
    </row>
    <row r="285" spans="1:7" x14ac:dyDescent="0.25">
      <c r="A285" s="3"/>
      <c r="B285" s="3"/>
      <c r="C285" s="3"/>
      <c r="D285" s="3"/>
      <c r="E285" s="3"/>
      <c r="F285" s="3"/>
      <c r="G285" s="3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/>
      <c r="B287" s="3"/>
      <c r="C287" s="3"/>
      <c r="D287" s="3"/>
      <c r="E287" s="3"/>
      <c r="F287" s="3"/>
      <c r="G287" s="3"/>
    </row>
    <row r="288" spans="1:7" x14ac:dyDescent="0.25">
      <c r="A288" s="3"/>
      <c r="B288" s="3"/>
      <c r="C288" s="3"/>
      <c r="D288" s="3"/>
      <c r="E288" s="3"/>
      <c r="F288" s="3"/>
      <c r="G288" s="3"/>
    </row>
    <row r="289" spans="1:7" x14ac:dyDescent="0.25">
      <c r="A289" s="3"/>
      <c r="B289" s="3"/>
      <c r="C289" s="3"/>
      <c r="D289" s="3"/>
      <c r="E289" s="3"/>
      <c r="F289" s="3"/>
      <c r="G289" s="3"/>
    </row>
    <row r="290" spans="1:7" x14ac:dyDescent="0.25">
      <c r="A290" s="3"/>
      <c r="B290" s="3"/>
      <c r="C290" s="3"/>
      <c r="D290" s="3"/>
      <c r="E290" s="3"/>
      <c r="F290" s="3"/>
      <c r="G290" s="3"/>
    </row>
    <row r="291" spans="1:7" x14ac:dyDescent="0.25">
      <c r="A291" s="3"/>
      <c r="B291" s="3"/>
      <c r="C291" s="3"/>
      <c r="D291" s="3"/>
      <c r="E291" s="3"/>
      <c r="F291" s="3"/>
      <c r="G291" s="3"/>
    </row>
    <row r="292" spans="1:7" x14ac:dyDescent="0.25">
      <c r="A292" s="3"/>
      <c r="B292" s="3"/>
      <c r="C292" s="3"/>
      <c r="D292" s="3"/>
      <c r="E292" s="3"/>
      <c r="F292" s="3"/>
      <c r="G292" s="3"/>
    </row>
    <row r="293" spans="1:7" x14ac:dyDescent="0.25">
      <c r="A293" s="3"/>
      <c r="B293" s="3"/>
      <c r="C293" s="3"/>
      <c r="D293" s="3"/>
      <c r="E293" s="3"/>
      <c r="F293" s="3"/>
      <c r="G293" s="3"/>
    </row>
    <row r="294" spans="1:7" x14ac:dyDescent="0.25">
      <c r="A294" s="3"/>
      <c r="B294" s="3"/>
      <c r="C294" s="3"/>
      <c r="D294" s="3"/>
      <c r="E294" s="3"/>
      <c r="F294" s="3"/>
      <c r="G294" s="3"/>
    </row>
    <row r="295" spans="1:7" x14ac:dyDescent="0.25">
      <c r="A295" s="3"/>
      <c r="B295" s="3"/>
      <c r="C295" s="3"/>
      <c r="D295" s="3"/>
      <c r="E295" s="3"/>
      <c r="F295" s="3"/>
      <c r="G295" s="3"/>
    </row>
    <row r="296" spans="1:7" x14ac:dyDescent="0.25">
      <c r="A296" s="3"/>
      <c r="B296" s="3"/>
      <c r="C296" s="3"/>
      <c r="D296" s="3"/>
      <c r="E296" s="3"/>
      <c r="F296" s="3"/>
      <c r="G296" s="3"/>
    </row>
    <row r="297" spans="1:7" x14ac:dyDescent="0.25">
      <c r="A297" s="3"/>
      <c r="B297" s="3"/>
      <c r="C297" s="3"/>
      <c r="D297" s="3"/>
      <c r="E297" s="3"/>
      <c r="F297" s="3"/>
      <c r="G297" s="3"/>
    </row>
    <row r="298" spans="1:7" x14ac:dyDescent="0.25">
      <c r="A298" s="3"/>
      <c r="B298" s="3"/>
      <c r="C298" s="3"/>
      <c r="D298" s="3"/>
      <c r="E298" s="3"/>
      <c r="F298" s="3"/>
      <c r="G298" s="3"/>
    </row>
    <row r="299" spans="1:7" x14ac:dyDescent="0.25">
      <c r="A299" s="3"/>
      <c r="B299" s="3"/>
      <c r="C299" s="3"/>
      <c r="D299" s="3"/>
      <c r="E299" s="3"/>
      <c r="F299" s="3"/>
      <c r="G299" s="3"/>
    </row>
    <row r="300" spans="1:7" x14ac:dyDescent="0.25">
      <c r="A300" s="3"/>
      <c r="B300" s="3"/>
      <c r="C300" s="3"/>
      <c r="D300" s="3"/>
      <c r="E300" s="3"/>
      <c r="F300" s="3"/>
      <c r="G300" s="3"/>
    </row>
    <row r="301" spans="1:7" x14ac:dyDescent="0.25">
      <c r="A301" s="3"/>
      <c r="B301" s="3"/>
      <c r="C301" s="3"/>
      <c r="D301" s="3"/>
      <c r="E301" s="3"/>
      <c r="F301" s="3"/>
      <c r="G301" s="3"/>
    </row>
    <row r="302" spans="1:7" x14ac:dyDescent="0.25">
      <c r="A302" s="3"/>
      <c r="B302" s="3"/>
      <c r="C302" s="3"/>
      <c r="D302" s="3"/>
      <c r="E302" s="3"/>
      <c r="F302" s="3"/>
      <c r="G302" s="3"/>
    </row>
    <row r="303" spans="1:7" x14ac:dyDescent="0.25">
      <c r="A303" s="3"/>
      <c r="B303" s="3"/>
      <c r="C303" s="3"/>
      <c r="D303" s="3"/>
      <c r="E303" s="3"/>
      <c r="F303" s="3"/>
      <c r="G303" s="3"/>
    </row>
    <row r="304" spans="1:7" x14ac:dyDescent="0.25">
      <c r="A304" s="3"/>
      <c r="B304" s="3"/>
      <c r="C304" s="3"/>
      <c r="D304" s="3"/>
      <c r="E304" s="3"/>
      <c r="F304" s="3"/>
      <c r="G304" s="3"/>
    </row>
    <row r="305" spans="1:7" x14ac:dyDescent="0.25">
      <c r="A305" s="3"/>
      <c r="B305" s="3"/>
      <c r="C305" s="3"/>
      <c r="D305" s="3"/>
      <c r="E305" s="3"/>
      <c r="F305" s="3"/>
      <c r="G305" s="3"/>
    </row>
    <row r="306" spans="1:7" x14ac:dyDescent="0.25">
      <c r="A306" s="3"/>
      <c r="B306" s="3"/>
      <c r="C306" s="3"/>
      <c r="D306" s="3"/>
      <c r="E306" s="3"/>
      <c r="F306" s="3"/>
      <c r="G306" s="3"/>
    </row>
    <row r="307" spans="1:7" x14ac:dyDescent="0.25">
      <c r="A307" s="3"/>
      <c r="B307" s="3"/>
      <c r="C307" s="3"/>
      <c r="D307" s="3"/>
      <c r="E307" s="3"/>
      <c r="F307" s="3"/>
      <c r="G307" s="3"/>
    </row>
    <row r="308" spans="1:7" x14ac:dyDescent="0.25">
      <c r="A308" s="3"/>
      <c r="B308" s="3"/>
      <c r="C308" s="3"/>
      <c r="D308" s="3"/>
      <c r="E308" s="3"/>
      <c r="F308" s="3"/>
      <c r="G308" s="3"/>
    </row>
    <row r="309" spans="1:7" x14ac:dyDescent="0.25">
      <c r="A309" s="3"/>
      <c r="B309" s="3"/>
      <c r="C309" s="3"/>
      <c r="D309" s="3"/>
      <c r="E309" s="3"/>
      <c r="F309" s="3"/>
      <c r="G309" s="3"/>
    </row>
    <row r="310" spans="1:7" x14ac:dyDescent="0.25">
      <c r="A310" s="3"/>
      <c r="B310" s="3"/>
      <c r="C310" s="3"/>
      <c r="D310" s="3"/>
      <c r="E310" s="3"/>
      <c r="F310" s="3"/>
      <c r="G310" s="3"/>
    </row>
    <row r="311" spans="1:7" x14ac:dyDescent="0.25">
      <c r="A311" s="3"/>
      <c r="B311" s="3"/>
      <c r="C311" s="3"/>
      <c r="D311" s="3"/>
      <c r="E311" s="3"/>
      <c r="F311" s="3"/>
      <c r="G311" s="3"/>
    </row>
    <row r="312" spans="1:7" x14ac:dyDescent="0.25">
      <c r="A312" s="3"/>
      <c r="B312" s="3"/>
      <c r="C312" s="3"/>
      <c r="D312" s="3"/>
      <c r="E312" s="3"/>
      <c r="F312" s="3"/>
      <c r="G312" s="3"/>
    </row>
    <row r="313" spans="1:7" x14ac:dyDescent="0.25">
      <c r="A313" s="3"/>
      <c r="B313" s="3"/>
      <c r="C313" s="3"/>
      <c r="D313" s="3"/>
      <c r="E313" s="3"/>
      <c r="F313" s="3"/>
      <c r="G313" s="3"/>
    </row>
    <row r="314" spans="1:7" x14ac:dyDescent="0.25">
      <c r="A314" s="3"/>
      <c r="B314" s="3"/>
      <c r="C314" s="3"/>
      <c r="D314" s="3"/>
      <c r="E314" s="3"/>
      <c r="F314" s="3"/>
      <c r="G314" s="3"/>
    </row>
    <row r="315" spans="1:7" x14ac:dyDescent="0.25">
      <c r="A315" s="3"/>
      <c r="B315" s="3"/>
      <c r="C315" s="3"/>
      <c r="D315" s="3"/>
      <c r="E315" s="3"/>
      <c r="F315" s="3"/>
      <c r="G315" s="3"/>
    </row>
    <row r="316" spans="1:7" x14ac:dyDescent="0.25">
      <c r="A316" s="3"/>
      <c r="B316" s="3"/>
      <c r="C316" s="3"/>
      <c r="D316" s="3"/>
      <c r="E316" s="3"/>
      <c r="F316" s="3"/>
      <c r="G316" s="3"/>
    </row>
    <row r="317" spans="1:7" x14ac:dyDescent="0.25">
      <c r="A317" s="3"/>
      <c r="B317" s="3"/>
      <c r="C317" s="3"/>
      <c r="D317" s="3"/>
      <c r="E317" s="3"/>
      <c r="F317" s="3"/>
      <c r="G317" s="3"/>
    </row>
    <row r="318" spans="1:7" x14ac:dyDescent="0.25">
      <c r="A318" s="3"/>
      <c r="B318" s="3"/>
      <c r="C318" s="3"/>
      <c r="D318" s="3"/>
      <c r="E318" s="3"/>
      <c r="F318" s="3"/>
      <c r="G318" s="3"/>
    </row>
    <row r="319" spans="1:7" x14ac:dyDescent="0.25">
      <c r="A319" s="3"/>
      <c r="B319" s="3"/>
      <c r="C319" s="3"/>
      <c r="D319" s="3"/>
      <c r="E319" s="3"/>
      <c r="F319" s="3"/>
      <c r="G319" s="3"/>
    </row>
    <row r="320" spans="1:7" x14ac:dyDescent="0.25">
      <c r="A320" s="3"/>
      <c r="B320" s="3"/>
      <c r="C320" s="3"/>
      <c r="D320" s="3"/>
      <c r="E320" s="3"/>
      <c r="F320" s="3"/>
      <c r="G320" s="3"/>
    </row>
    <row r="321" spans="1:7" x14ac:dyDescent="0.25">
      <c r="A321" s="3"/>
      <c r="B321" s="3"/>
      <c r="C321" s="3"/>
      <c r="D321" s="3"/>
      <c r="E321" s="3"/>
      <c r="F321" s="3"/>
      <c r="G321" s="3"/>
    </row>
    <row r="322" spans="1:7" x14ac:dyDescent="0.25">
      <c r="A322" s="3"/>
      <c r="B322" s="3"/>
      <c r="C322" s="3"/>
      <c r="D322" s="3"/>
      <c r="E322" s="3"/>
      <c r="F322" s="3"/>
      <c r="G322" s="3"/>
    </row>
    <row r="323" spans="1:7" x14ac:dyDescent="0.25">
      <c r="A323" s="3"/>
      <c r="B323" s="3"/>
      <c r="C323" s="3"/>
      <c r="D323" s="3"/>
      <c r="E323" s="3"/>
      <c r="F323" s="3"/>
      <c r="G323" s="3"/>
    </row>
    <row r="324" spans="1:7" x14ac:dyDescent="0.25">
      <c r="A324" s="3"/>
      <c r="B324" s="3"/>
      <c r="C324" s="3"/>
      <c r="D324" s="3"/>
      <c r="E324" s="3"/>
      <c r="F324" s="3"/>
      <c r="G324" s="3"/>
    </row>
    <row r="325" spans="1:7" x14ac:dyDescent="0.25">
      <c r="A325" s="3"/>
      <c r="B325" s="3"/>
      <c r="C325" s="3"/>
      <c r="D325" s="3"/>
      <c r="E325" s="3"/>
      <c r="F325" s="3"/>
      <c r="G325" s="3"/>
    </row>
    <row r="326" spans="1:7" x14ac:dyDescent="0.25">
      <c r="A326" s="3"/>
      <c r="B326" s="3"/>
      <c r="C326" s="3"/>
      <c r="D326" s="3"/>
      <c r="E326" s="3"/>
      <c r="F326" s="3"/>
      <c r="G326" s="3"/>
    </row>
    <row r="327" spans="1:7" x14ac:dyDescent="0.25">
      <c r="A327" s="3"/>
      <c r="B327" s="3"/>
      <c r="C327" s="3"/>
      <c r="D327" s="3"/>
      <c r="E327" s="3"/>
      <c r="F327" s="3"/>
      <c r="G327" s="3"/>
    </row>
    <row r="328" spans="1:7" x14ac:dyDescent="0.25">
      <c r="A328" s="3"/>
      <c r="B328" s="3"/>
      <c r="C328" s="3"/>
      <c r="D328" s="3"/>
      <c r="E328" s="3"/>
      <c r="F328" s="3"/>
      <c r="G328" s="3"/>
    </row>
    <row r="329" spans="1:7" x14ac:dyDescent="0.25">
      <c r="A329" s="3"/>
      <c r="B329" s="3"/>
      <c r="C329" s="3"/>
      <c r="D329" s="3"/>
      <c r="E329" s="3"/>
      <c r="F329" s="3"/>
      <c r="G329" s="3"/>
    </row>
    <row r="330" spans="1:7" x14ac:dyDescent="0.25">
      <c r="A330" s="3"/>
      <c r="B330" s="3"/>
      <c r="C330" s="3"/>
      <c r="D330" s="3"/>
      <c r="E330" s="3"/>
      <c r="F330" s="3"/>
      <c r="G330" s="3"/>
    </row>
    <row r="331" spans="1:7" x14ac:dyDescent="0.25">
      <c r="A331" s="3"/>
      <c r="B331" s="3"/>
      <c r="C331" s="3"/>
      <c r="D331" s="3"/>
      <c r="E331" s="3"/>
      <c r="F331" s="3"/>
      <c r="G331" s="3"/>
    </row>
    <row r="332" spans="1:7" x14ac:dyDescent="0.25">
      <c r="A332" s="3"/>
      <c r="B332" s="3"/>
      <c r="C332" s="3"/>
      <c r="D332" s="3"/>
      <c r="E332" s="3"/>
      <c r="F332" s="3"/>
      <c r="G332" s="3"/>
    </row>
    <row r="333" spans="1:7" x14ac:dyDescent="0.25">
      <c r="A333" s="3"/>
      <c r="B333" s="3"/>
      <c r="C333" s="3"/>
      <c r="D333" s="3"/>
      <c r="E333" s="3"/>
      <c r="F333" s="3"/>
      <c r="G333" s="3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/>
      <c r="B335" s="3"/>
      <c r="C335" s="3"/>
      <c r="D335" s="3"/>
      <c r="E335" s="3"/>
      <c r="F335" s="3"/>
      <c r="G335" s="3"/>
    </row>
    <row r="336" spans="1:7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</row>
    <row r="596" spans="1:7" x14ac:dyDescent="0.25">
      <c r="A596" s="3"/>
      <c r="B596" s="3"/>
      <c r="C596" s="3"/>
      <c r="D596" s="3"/>
      <c r="E596" s="3"/>
      <c r="F596" s="3"/>
    </row>
    <row r="597" spans="1:7" x14ac:dyDescent="0.25">
      <c r="A597" s="3"/>
      <c r="B597" s="3"/>
      <c r="C597" s="3"/>
      <c r="D597" s="3"/>
      <c r="E597" s="3"/>
      <c r="F597" s="3"/>
    </row>
    <row r="598" spans="1:7" x14ac:dyDescent="0.25">
      <c r="A598" s="3"/>
      <c r="B598" s="3"/>
      <c r="C598" s="3"/>
      <c r="D598" s="3"/>
      <c r="E598" s="3"/>
      <c r="F598" s="3"/>
    </row>
    <row r="599" spans="1:7" x14ac:dyDescent="0.25">
      <c r="A599" s="3"/>
      <c r="B599" s="3"/>
      <c r="C599" s="3"/>
      <c r="D599" s="3"/>
      <c r="E599" s="3"/>
      <c r="F599" s="3"/>
    </row>
    <row r="600" spans="1:7" x14ac:dyDescent="0.25">
      <c r="A600" s="3"/>
      <c r="B600" s="3"/>
      <c r="C600" s="3"/>
      <c r="D600" s="3"/>
      <c r="E600" s="3"/>
      <c r="F600" s="3"/>
    </row>
    <row r="601" spans="1:7" x14ac:dyDescent="0.25">
      <c r="A601" s="3"/>
      <c r="B601" s="3"/>
      <c r="C601" s="3"/>
      <c r="D601" s="3"/>
      <c r="E601" s="3"/>
      <c r="F601" s="3"/>
    </row>
    <row r="602" spans="1:7" x14ac:dyDescent="0.25">
      <c r="A602" s="3"/>
      <c r="B602" s="3"/>
      <c r="C602" s="3"/>
      <c r="D602" s="3"/>
      <c r="E602" s="3"/>
      <c r="F602" s="3"/>
    </row>
    <row r="603" spans="1:7" x14ac:dyDescent="0.25">
      <c r="A603" s="3"/>
      <c r="B603" s="3"/>
      <c r="C603" s="3"/>
      <c r="D603" s="3"/>
      <c r="E603" s="3"/>
      <c r="F603" s="3"/>
    </row>
    <row r="604" spans="1:7" x14ac:dyDescent="0.25">
      <c r="A604" s="3"/>
      <c r="B604" s="3"/>
      <c r="C604" s="3"/>
      <c r="D604" s="3"/>
      <c r="E604" s="3"/>
      <c r="F604" s="3"/>
    </row>
    <row r="605" spans="1:7" x14ac:dyDescent="0.25">
      <c r="A605" s="3"/>
      <c r="B605" s="3"/>
      <c r="C605" s="3"/>
      <c r="D605" s="3"/>
      <c r="E605" s="3"/>
      <c r="F605" s="3"/>
    </row>
    <row r="606" spans="1:7" x14ac:dyDescent="0.25">
      <c r="A606" s="3"/>
      <c r="B606" s="3"/>
      <c r="C606" s="3"/>
      <c r="D606" s="3"/>
      <c r="E606" s="3"/>
      <c r="F606" s="3"/>
    </row>
    <row r="607" spans="1:7" x14ac:dyDescent="0.25">
      <c r="A607" s="3"/>
      <c r="B607" s="3"/>
      <c r="C607" s="3"/>
      <c r="D607" s="3"/>
      <c r="E607" s="3"/>
      <c r="F607" s="3"/>
    </row>
    <row r="608" spans="1:7" x14ac:dyDescent="0.25">
      <c r="A608" s="3"/>
      <c r="B608" s="3"/>
      <c r="C608" s="3"/>
      <c r="D608" s="3"/>
      <c r="E608" s="3"/>
      <c r="F608" s="3"/>
    </row>
    <row r="609" spans="1:6" x14ac:dyDescent="0.25">
      <c r="A609" s="3"/>
      <c r="B609" s="3"/>
      <c r="C609" s="3"/>
      <c r="D609" s="3"/>
      <c r="E609" s="3"/>
      <c r="F609" s="3"/>
    </row>
    <row r="610" spans="1:6" x14ac:dyDescent="0.25">
      <c r="A610" s="3"/>
      <c r="B610" s="3"/>
      <c r="C610" s="3"/>
      <c r="D610" s="3"/>
      <c r="E610" s="3"/>
      <c r="F610" s="3"/>
    </row>
    <row r="611" spans="1:6" x14ac:dyDescent="0.25">
      <c r="A611" s="3"/>
      <c r="B611" s="3"/>
      <c r="C611" s="3"/>
      <c r="D611" s="3"/>
      <c r="E611" s="3"/>
      <c r="F611" s="3"/>
    </row>
    <row r="612" spans="1:6" x14ac:dyDescent="0.25">
      <c r="A612" s="3"/>
      <c r="B612" s="3"/>
      <c r="C612" s="3"/>
      <c r="D612" s="3"/>
      <c r="E612" s="3"/>
      <c r="F612" s="3"/>
    </row>
    <row r="613" spans="1:6" x14ac:dyDescent="0.25">
      <c r="A613" s="3"/>
      <c r="B613" s="3"/>
      <c r="C613" s="3"/>
      <c r="D613" s="3"/>
      <c r="E613" s="3"/>
      <c r="F613" s="3"/>
    </row>
    <row r="614" spans="1:6" x14ac:dyDescent="0.25">
      <c r="A614" s="3"/>
      <c r="B614" s="3"/>
      <c r="C614" s="3"/>
      <c r="D614" s="3"/>
      <c r="E614" s="3"/>
      <c r="F614" s="3"/>
    </row>
    <row r="615" spans="1:6" x14ac:dyDescent="0.25">
      <c r="A615" s="3"/>
      <c r="B615" s="3"/>
      <c r="C615" s="3"/>
      <c r="D615" s="3"/>
      <c r="E615" s="3"/>
      <c r="F615" s="3"/>
    </row>
    <row r="616" spans="1:6" x14ac:dyDescent="0.25">
      <c r="A616" s="3"/>
      <c r="B616" s="3"/>
      <c r="C616" s="3"/>
      <c r="D616" s="3"/>
      <c r="E616" s="3"/>
      <c r="F616" s="3"/>
    </row>
    <row r="617" spans="1:6" x14ac:dyDescent="0.25">
      <c r="A617" s="3"/>
      <c r="B617" s="3"/>
      <c r="C617" s="3"/>
      <c r="D617" s="3"/>
      <c r="E617" s="3"/>
      <c r="F617" s="3"/>
    </row>
    <row r="618" spans="1:6" x14ac:dyDescent="0.25">
      <c r="A618" s="3"/>
      <c r="B618" s="3"/>
      <c r="C618" s="3"/>
      <c r="D618" s="3"/>
      <c r="E618" s="3"/>
      <c r="F618" s="3"/>
    </row>
    <row r="619" spans="1:6" x14ac:dyDescent="0.25">
      <c r="A619" s="3"/>
      <c r="B619" s="3"/>
      <c r="C619" s="3"/>
      <c r="D619" s="3"/>
      <c r="E619" s="3"/>
      <c r="F619" s="3"/>
    </row>
    <row r="620" spans="1:6" x14ac:dyDescent="0.25">
      <c r="E620" s="3"/>
      <c r="F620" s="3"/>
    </row>
  </sheetData>
  <conditionalFormatting sqref="C4:C6">
    <cfRule type="containsText" dxfId="11" priority="201" operator="containsText" text="Wrong Age group">
      <formula>NOT(ISERROR(SEARCH("Wrong Age group",C4)))</formula>
    </cfRule>
    <cfRule type="colorScale" priority="202">
      <colorScale>
        <cfvo type="min"/>
        <cfvo type="max"/>
        <color rgb="FFFF0000"/>
        <color rgb="FFFFEF9C"/>
      </colorScale>
    </cfRule>
  </conditionalFormatting>
  <conditionalFormatting sqref="C11:C27">
    <cfRule type="containsText" dxfId="10" priority="211" operator="containsText" text="Wrong Age group">
      <formula>NOT(ISERROR(SEARCH("Wrong Age group",C11)))</formula>
    </cfRule>
    <cfRule type="colorScale" priority="212">
      <colorScale>
        <cfvo type="min"/>
        <cfvo type="max"/>
        <color rgb="FFFF0000"/>
        <color rgb="FFFFEF9C"/>
      </colorScale>
    </cfRule>
  </conditionalFormatting>
  <conditionalFormatting sqref="C32:C34">
    <cfRule type="containsText" dxfId="9" priority="117" operator="containsText" text="Wrong Age group">
      <formula>NOT(ISERROR(SEARCH("Wrong Age group",C32)))</formula>
    </cfRule>
    <cfRule type="colorScale" priority="118">
      <colorScale>
        <cfvo type="min"/>
        <cfvo type="max"/>
        <color rgb="FFFF0000"/>
        <color rgb="FFFFEF9C"/>
      </colorScale>
    </cfRule>
  </conditionalFormatting>
  <conditionalFormatting sqref="C39:C42">
    <cfRule type="containsText" dxfId="8" priority="171" operator="containsText" text="Wrong Age group">
      <formula>NOT(ISERROR(SEARCH("Wrong Age group",C39)))</formula>
    </cfRule>
    <cfRule type="colorScale" priority="172">
      <colorScale>
        <cfvo type="min"/>
        <cfvo type="max"/>
        <color rgb="FFFF0000"/>
        <color rgb="FFFFEF9C"/>
      </colorScale>
    </cfRule>
  </conditionalFormatting>
  <conditionalFormatting sqref="C47:C48">
    <cfRule type="containsText" dxfId="7" priority="3" operator="containsText" text="Wrong Age group">
      <formula>NOT(ISERROR(SEARCH("Wrong Age group",C47)))</formula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C54:C57">
    <cfRule type="containsText" dxfId="6" priority="219" operator="containsText" text="Wrong Age group">
      <formula>NOT(ISERROR(SEARCH("Wrong Age group",C54)))</formula>
    </cfRule>
    <cfRule type="colorScale" priority="220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horizontalDpi="4294967293" verticalDpi="4294967293" r:id="rId1"/>
  <headerFooter>
    <oddHeader>&amp;L&amp;"-,Bold"Herts County Indoor Championships  21/22 March 2026, Lee Valley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653"/>
  <sheetViews>
    <sheetView view="pageLayout" topLeftCell="A2" zoomScaleNormal="100" workbookViewId="0">
      <selection activeCell="E26" sqref="E26:E27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18.7109375" customWidth="1"/>
    <col min="5" max="5" width="7.42578125" style="61" customWidth="1"/>
    <col min="6" max="6" width="5.5703125" customWidth="1"/>
    <col min="7" max="7" width="6.28515625" customWidth="1"/>
    <col min="8" max="8" width="6.85546875" style="3" customWidth="1"/>
    <col min="9" max="9" width="6.42578125" style="3" customWidth="1"/>
    <col min="10" max="10" width="7.42578125" style="3" customWidth="1"/>
    <col min="11" max="11" width="7.5703125" style="3" customWidth="1"/>
    <col min="12" max="12" width="8.28515625" style="3" customWidth="1"/>
    <col min="13" max="16" width="5.140625" style="3" customWidth="1"/>
    <col min="17" max="19" width="5.140625" customWidth="1"/>
  </cols>
  <sheetData>
    <row r="1" spans="1:19" x14ac:dyDescent="0.25">
      <c r="A1" s="12" t="s">
        <v>67</v>
      </c>
      <c r="B1" s="6"/>
      <c r="C1" s="6"/>
      <c r="D1" s="6" t="s">
        <v>75</v>
      </c>
      <c r="E1" s="55"/>
      <c r="F1" s="6"/>
      <c r="G1" s="6"/>
    </row>
    <row r="2" spans="1:19" x14ac:dyDescent="0.25">
      <c r="A2" s="6"/>
      <c r="B2" s="6" t="s">
        <v>19</v>
      </c>
      <c r="C2" s="15" t="s">
        <v>56</v>
      </c>
      <c r="D2" s="15" t="s">
        <v>34</v>
      </c>
      <c r="E2" s="55">
        <v>2007</v>
      </c>
      <c r="F2" s="14">
        <v>1.6</v>
      </c>
      <c r="G2" s="6"/>
    </row>
    <row r="3" spans="1:19" x14ac:dyDescent="0.25">
      <c r="A3" s="6" t="s">
        <v>69</v>
      </c>
      <c r="B3" s="6" t="s">
        <v>70</v>
      </c>
      <c r="C3" s="6"/>
      <c r="D3" s="6" t="s">
        <v>0</v>
      </c>
      <c r="E3" s="55" t="s">
        <v>72</v>
      </c>
      <c r="G3" s="3" t="s">
        <v>74</v>
      </c>
      <c r="H3" s="5"/>
      <c r="I3" s="5"/>
      <c r="J3" s="5"/>
      <c r="K3" s="5"/>
      <c r="L3" s="5"/>
      <c r="M3" s="5"/>
      <c r="N3" s="5"/>
      <c r="O3" s="5"/>
      <c r="P3" s="5"/>
      <c r="Q3" s="5"/>
    </row>
    <row r="4" spans="1:19" x14ac:dyDescent="0.25">
      <c r="A4" s="42">
        <v>1</v>
      </c>
      <c r="B4" s="42">
        <v>142</v>
      </c>
      <c r="C4" s="6" t="str">
        <f>IF(VLOOKUP($B4,All!$A$2:$D$499,4,FALSE)="U15G",VLOOKUP($B4,All!$A$2:$D$499,2,FALSE),"Wrong Age group")</f>
        <v>Maya Baloch</v>
      </c>
      <c r="D4" s="42" t="str">
        <f>VLOOKUP($B4,All!$A$2:$C$499,3,FALSE)</f>
        <v>Dacorum Athletics Club</v>
      </c>
      <c r="E4" s="56">
        <v>1.5</v>
      </c>
      <c r="G4" s="26" t="s">
        <v>551</v>
      </c>
      <c r="H4" s="48"/>
      <c r="I4" s="48"/>
      <c r="J4" s="48"/>
      <c r="K4" s="48"/>
      <c r="L4" s="19"/>
      <c r="M4" s="52"/>
      <c r="N4" s="52"/>
      <c r="O4" s="52"/>
      <c r="P4" s="52"/>
      <c r="Q4" s="52"/>
      <c r="R4" s="52"/>
      <c r="S4" s="52"/>
    </row>
    <row r="5" spans="1:19" x14ac:dyDescent="0.25">
      <c r="A5" s="6">
        <v>2</v>
      </c>
      <c r="B5" s="6">
        <v>143</v>
      </c>
      <c r="C5" s="6" t="str">
        <f>IF(VLOOKUP($B5,All!$A$2:$D$499,4,FALSE)="U15G",VLOOKUP($B5,All!$A$2:$D$499,2,FALSE),"Wrong Age group")</f>
        <v>Cordelia Helm</v>
      </c>
      <c r="D5" s="6" t="str">
        <f>VLOOKUP($B5,All!$A$2:$C$499,3,FALSE)</f>
        <v>Dacorum Athletics Club</v>
      </c>
      <c r="E5" s="57">
        <v>1.4</v>
      </c>
      <c r="G5" s="14" t="s">
        <v>552</v>
      </c>
      <c r="H5" s="19"/>
      <c r="I5" s="19"/>
      <c r="J5" s="19"/>
      <c r="K5" s="19"/>
      <c r="L5" s="19"/>
      <c r="M5" s="19"/>
      <c r="N5" s="19"/>
      <c r="O5" s="41"/>
      <c r="P5" s="41"/>
      <c r="Q5" s="41"/>
      <c r="R5" s="41"/>
      <c r="S5" s="41"/>
    </row>
    <row r="6" spans="1:19" x14ac:dyDescent="0.25">
      <c r="A6" s="6">
        <v>3</v>
      </c>
      <c r="B6" s="6">
        <v>2</v>
      </c>
      <c r="C6" s="6" t="str">
        <f>IF(VLOOKUP($B6,All!$A$2:$D$499,4,FALSE)="U15G",VLOOKUP($B6,All!$A$2:$D$499,2,FALSE),"Wrong Age group")</f>
        <v>Emilia Oikonomou</v>
      </c>
      <c r="D6" s="6" t="str">
        <f>VLOOKUP($B6,All!$A$2:$C$499,3,FALSE)</f>
        <v>Stevenage &amp; North Herts AC</v>
      </c>
      <c r="E6" s="57">
        <v>1.25</v>
      </c>
      <c r="G6" s="14" t="s">
        <v>553</v>
      </c>
      <c r="H6" s="19"/>
      <c r="I6" s="19"/>
      <c r="J6" s="19"/>
      <c r="K6" s="19"/>
      <c r="L6" s="19"/>
      <c r="M6" s="19"/>
      <c r="N6" s="19"/>
      <c r="O6" s="41"/>
      <c r="P6" s="41"/>
      <c r="Q6" s="41"/>
      <c r="R6" s="41"/>
      <c r="S6" s="41"/>
    </row>
    <row r="7" spans="1:19" x14ac:dyDescent="0.25">
      <c r="A7" s="12"/>
      <c r="B7" s="6"/>
      <c r="C7" s="6"/>
      <c r="D7" s="6"/>
      <c r="E7" s="57"/>
      <c r="G7" s="11"/>
      <c r="H7" s="11"/>
      <c r="I7" s="11"/>
      <c r="J7" s="11"/>
      <c r="K7" s="11"/>
      <c r="L7" s="11"/>
      <c r="O7"/>
      <c r="P7"/>
    </row>
    <row r="8" spans="1:19" s="58" customFormat="1" x14ac:dyDescent="0.25">
      <c r="A8" s="12" t="s">
        <v>104</v>
      </c>
      <c r="B8" s="6"/>
      <c r="C8" s="6"/>
      <c r="D8" s="6" t="s">
        <v>76</v>
      </c>
      <c r="E8" s="55"/>
      <c r="F8" s="6"/>
      <c r="G8" s="6"/>
      <c r="H8" s="3"/>
      <c r="I8" s="3"/>
      <c r="J8" s="12"/>
      <c r="K8" s="12"/>
      <c r="L8" s="12"/>
      <c r="M8" s="12"/>
      <c r="N8" s="12"/>
      <c r="O8" s="12"/>
      <c r="P8" s="12"/>
    </row>
    <row r="9" spans="1:19" x14ac:dyDescent="0.25">
      <c r="A9" s="6"/>
      <c r="B9" s="6" t="s">
        <v>19</v>
      </c>
      <c r="C9" s="15" t="s">
        <v>107</v>
      </c>
      <c r="D9" s="15" t="s">
        <v>27</v>
      </c>
      <c r="E9" s="55">
        <v>2014</v>
      </c>
      <c r="F9" s="14">
        <v>2.95</v>
      </c>
      <c r="G9" s="6"/>
    </row>
    <row r="10" spans="1:19" x14ac:dyDescent="0.25">
      <c r="A10" s="6" t="s">
        <v>69</v>
      </c>
      <c r="B10" s="6" t="s">
        <v>70</v>
      </c>
      <c r="C10" s="6"/>
      <c r="D10" s="6" t="s">
        <v>0</v>
      </c>
      <c r="E10" s="55" t="s">
        <v>72</v>
      </c>
      <c r="F10" s="3"/>
      <c r="G10" s="5" t="s">
        <v>74</v>
      </c>
      <c r="H10" s="5"/>
      <c r="I10" s="5"/>
    </row>
    <row r="11" spans="1:19" x14ac:dyDescent="0.25">
      <c r="A11" s="42">
        <v>1</v>
      </c>
      <c r="B11" s="42">
        <v>151</v>
      </c>
      <c r="C11" s="6" t="str">
        <f>IF(VLOOKUP($B11,All!$A$2:$D$499,4,FALSE)="U15G",VLOOKUP($B11,All!$A$2:$D$499,2,FALSE),"Wrong Age group")</f>
        <v>Elana Roberts</v>
      </c>
      <c r="D11" s="42" t="str">
        <f>VLOOKUP($B11,All!$A$2:$C$499,3,FALSE)</f>
        <v>Dacorum Athletics Club</v>
      </c>
      <c r="E11" s="56">
        <v>2.2000000000000002</v>
      </c>
      <c r="F11" s="51"/>
      <c r="G11" s="14" t="s">
        <v>556</v>
      </c>
      <c r="H11" s="19"/>
      <c r="I11" s="5"/>
      <c r="J11" s="19"/>
      <c r="K11" s="5"/>
    </row>
    <row r="12" spans="1:19" x14ac:dyDescent="0.25">
      <c r="A12" s="6">
        <v>2</v>
      </c>
      <c r="B12" s="6">
        <v>153</v>
      </c>
      <c r="C12" s="6" t="str">
        <f>IF(VLOOKUP($B12,All!$A$2:$D$499,4,FALSE)="U15G",VLOOKUP($B12,All!$A$2:$D$499,2,FALSE),"Wrong Age group")</f>
        <v>Claire Hardy</v>
      </c>
      <c r="D12" s="6" t="str">
        <f>VLOOKUP($B12,All!$A$2:$C$499,3,FALSE)</f>
        <v>Dacorum Athletics Club</v>
      </c>
      <c r="E12" s="56">
        <v>2.2000000000000002</v>
      </c>
      <c r="F12" s="51"/>
      <c r="G12" s="14" t="s">
        <v>557</v>
      </c>
      <c r="H12" s="19"/>
      <c r="I12" s="5"/>
      <c r="J12" s="19"/>
      <c r="K12" s="5"/>
    </row>
    <row r="13" spans="1:19" x14ac:dyDescent="0.25">
      <c r="A13" s="6">
        <v>3</v>
      </c>
      <c r="B13" s="6">
        <v>152</v>
      </c>
      <c r="C13" s="6" t="str">
        <f>IF(VLOOKUP($B13,All!$A$2:$D$499,4,FALSE)="U15G",VLOOKUP($B13,All!$A$2:$D$499,2,FALSE),"Wrong Age group")</f>
        <v>Amy Elizabeth Powell</v>
      </c>
      <c r="D13" s="6" t="str">
        <f>VLOOKUP($B13,All!$A$2:$C$499,3,FALSE)</f>
        <v>St Albans Athletics Club</v>
      </c>
      <c r="E13" s="56">
        <v>2</v>
      </c>
      <c r="F13" s="51"/>
      <c r="G13" s="14" t="s">
        <v>558</v>
      </c>
      <c r="H13" s="19"/>
      <c r="I13" s="5"/>
      <c r="J13" s="19"/>
      <c r="K13" s="5"/>
    </row>
    <row r="14" spans="1:19" x14ac:dyDescent="0.25">
      <c r="A14" s="6"/>
      <c r="B14" s="6"/>
      <c r="C14" s="6"/>
      <c r="D14" s="6"/>
      <c r="E14" s="57"/>
      <c r="F14" s="14"/>
      <c r="G14" s="59"/>
      <c r="H14" s="19"/>
      <c r="I14" s="19"/>
      <c r="J14" s="5"/>
      <c r="K14" s="5"/>
    </row>
    <row r="15" spans="1:19" x14ac:dyDescent="0.25">
      <c r="A15" s="12" t="s">
        <v>68</v>
      </c>
      <c r="B15" s="12"/>
      <c r="C15" s="12"/>
      <c r="D15" s="6" t="s">
        <v>75</v>
      </c>
      <c r="E15" s="60"/>
      <c r="F15" s="12"/>
      <c r="G15" s="12"/>
      <c r="H15" s="12"/>
      <c r="I15" s="12"/>
      <c r="J15" s="5"/>
      <c r="K15" s="5"/>
    </row>
    <row r="16" spans="1:19" x14ac:dyDescent="0.25">
      <c r="A16" s="24"/>
      <c r="B16" s="6" t="s">
        <v>19</v>
      </c>
      <c r="C16" s="6" t="s">
        <v>82</v>
      </c>
      <c r="D16" s="6" t="s">
        <v>31</v>
      </c>
      <c r="E16" s="55">
        <v>2017</v>
      </c>
      <c r="F16" s="6">
        <v>5.15</v>
      </c>
      <c r="G16" s="6"/>
      <c r="J16" s="5"/>
      <c r="K16" s="5"/>
    </row>
    <row r="17" spans="1:10" x14ac:dyDescent="0.25">
      <c r="A17" s="6" t="s">
        <v>69</v>
      </c>
      <c r="B17" s="6" t="s">
        <v>70</v>
      </c>
      <c r="C17" s="15" t="s">
        <v>71</v>
      </c>
      <c r="D17" s="15" t="s">
        <v>0</v>
      </c>
      <c r="E17" s="55" t="s">
        <v>72</v>
      </c>
      <c r="F17" s="6"/>
      <c r="G17" s="6" t="s">
        <v>74</v>
      </c>
      <c r="J17" s="5"/>
    </row>
    <row r="18" spans="1:10" x14ac:dyDescent="0.25">
      <c r="A18" s="6">
        <v>1</v>
      </c>
      <c r="B18" s="6">
        <v>74</v>
      </c>
      <c r="C18" s="6" t="str">
        <f>IF(VLOOKUP($B18,All!$A$2:$D$499,4,FALSE)="U15G",VLOOKUP($B18,All!$A$2:$D$499,2,FALSE),"Wrong Age group")</f>
        <v>Lottie Stocker</v>
      </c>
      <c r="D18" s="6" t="str">
        <f>VLOOKUP($B18,All!$A$2:$C$499,3,FALSE)</f>
        <v>Herts Phoenix AC</v>
      </c>
      <c r="E18" s="57">
        <v>4.3600000000000003</v>
      </c>
      <c r="F18" s="14"/>
      <c r="G18" s="14" t="s">
        <v>565</v>
      </c>
      <c r="H18" s="5"/>
      <c r="I18" s="5"/>
      <c r="J18" s="19"/>
    </row>
    <row r="19" spans="1:10" x14ac:dyDescent="0.25">
      <c r="A19" s="6">
        <v>2</v>
      </c>
      <c r="B19" s="6">
        <v>5</v>
      </c>
      <c r="C19" s="6" t="str">
        <f>IF(VLOOKUP($B19,All!$A$2:$D$499,4,FALSE)="U15G",VLOOKUP($B19,All!$A$2:$D$499,2,FALSE),"Wrong Age group")</f>
        <v>Jessica Rose Radcliffe</v>
      </c>
      <c r="D19" s="42" t="str">
        <f>VLOOKUP($B19,All!$A$2:$C$499,3,FALSE)</f>
        <v>The HAWCS</v>
      </c>
      <c r="E19" s="57">
        <v>4.1100000000000003</v>
      </c>
      <c r="F19" s="14"/>
      <c r="G19" s="14" t="s">
        <v>566</v>
      </c>
      <c r="H19" s="19"/>
      <c r="I19" s="5"/>
      <c r="J19" s="19"/>
    </row>
    <row r="20" spans="1:10" x14ac:dyDescent="0.25">
      <c r="A20" s="6">
        <v>3</v>
      </c>
      <c r="B20" s="6">
        <v>153</v>
      </c>
      <c r="C20" s="6" t="str">
        <f>IF(VLOOKUP($B20,All!$A$2:$D$499,4,FALSE)="U15G",VLOOKUP($B20,All!$A$2:$D$499,2,FALSE),"Wrong Age group")</f>
        <v>Claire Hardy</v>
      </c>
      <c r="D20" s="6" t="str">
        <f>VLOOKUP($B20,All!$A$2:$C$499,3,FALSE)</f>
        <v>Dacorum Athletics Club</v>
      </c>
      <c r="E20" s="57">
        <v>4.08</v>
      </c>
      <c r="F20" s="14"/>
      <c r="G20" s="14" t="s">
        <v>567</v>
      </c>
      <c r="H20" s="5"/>
      <c r="I20" s="5"/>
    </row>
    <row r="21" spans="1:10" x14ac:dyDescent="0.25">
      <c r="A21" s="6">
        <v>4</v>
      </c>
      <c r="B21" s="6">
        <v>164</v>
      </c>
      <c r="C21" s="6" t="str">
        <f>IF(VLOOKUP($B21,All!$A$2:$D$499,4,FALSE)="U15G",VLOOKUP($B21,All!$A$2:$D$499,2,FALSE),"Wrong Age group")</f>
        <v>Sadie Catherine Teresa Smith</v>
      </c>
      <c r="D21" s="6" t="str">
        <f>VLOOKUP($B21,All!$A$2:$C$499,3,FALSE)</f>
        <v>St Albans</v>
      </c>
      <c r="E21" s="57">
        <v>3.57</v>
      </c>
      <c r="F21" s="14"/>
      <c r="G21" s="14" t="s">
        <v>568</v>
      </c>
      <c r="H21" s="5"/>
      <c r="I21" s="5"/>
    </row>
    <row r="22" spans="1:10" x14ac:dyDescent="0.25">
      <c r="A22" s="6"/>
      <c r="B22" s="6"/>
      <c r="C22" s="6"/>
      <c r="D22" s="6"/>
      <c r="E22" s="55"/>
      <c r="F22" s="6"/>
      <c r="G22" s="6">
        <v>31</v>
      </c>
    </row>
    <row r="23" spans="1:10" x14ac:dyDescent="0.25">
      <c r="A23" s="12" t="s">
        <v>229</v>
      </c>
      <c r="B23" s="17"/>
      <c r="C23" s="6"/>
      <c r="D23" s="6" t="s">
        <v>76</v>
      </c>
      <c r="E23" s="14"/>
      <c r="F23" s="14"/>
      <c r="G23" s="14"/>
      <c r="H23" s="5"/>
    </row>
    <row r="24" spans="1:10" x14ac:dyDescent="0.25">
      <c r="A24" s="6"/>
      <c r="B24" s="6" t="s">
        <v>19</v>
      </c>
      <c r="C24" s="6" t="s">
        <v>240</v>
      </c>
      <c r="D24" s="15" t="s">
        <v>38</v>
      </c>
      <c r="E24" s="6">
        <v>2024</v>
      </c>
      <c r="F24" s="14">
        <v>9.74</v>
      </c>
      <c r="G24" s="6"/>
    </row>
    <row r="25" spans="1:10" x14ac:dyDescent="0.25">
      <c r="A25" s="6" t="s">
        <v>69</v>
      </c>
      <c r="B25" s="6" t="s">
        <v>70</v>
      </c>
      <c r="C25" s="6" t="s">
        <v>71</v>
      </c>
      <c r="D25" s="6" t="s">
        <v>0</v>
      </c>
      <c r="E25" s="55" t="s">
        <v>72</v>
      </c>
      <c r="G25" s="3" t="s">
        <v>74</v>
      </c>
    </row>
    <row r="26" spans="1:10" x14ac:dyDescent="0.25">
      <c r="A26" s="42">
        <v>1</v>
      </c>
      <c r="B26" s="42">
        <v>171</v>
      </c>
      <c r="C26" s="6" t="str">
        <f>IF(VLOOKUP($B26,All!$A$2:$D$499,4,FALSE)="U15G",VLOOKUP($B26,All!$A$2:$D$499,2,FALSE),"Wrong Age group")</f>
        <v>Stephanie Hammond</v>
      </c>
      <c r="D26" s="42" t="str">
        <f>VLOOKUP($B26,All!$A$2:$C$499,3,FALSE)</f>
        <v>Dacorum Athletics Club</v>
      </c>
      <c r="E26" s="57">
        <v>9.01</v>
      </c>
      <c r="F26" s="14"/>
      <c r="G26" s="18" t="s">
        <v>580</v>
      </c>
      <c r="H26" s="19"/>
    </row>
    <row r="27" spans="1:10" x14ac:dyDescent="0.25">
      <c r="A27" s="6">
        <v>2</v>
      </c>
      <c r="B27" s="6">
        <v>2</v>
      </c>
      <c r="C27" s="6" t="str">
        <f>IF(VLOOKUP($B27,All!$A$2:$D$499,4,FALSE)="U15G",VLOOKUP($B27,All!$A$2:$D$499,2,FALSE),"Wrong Age group")</f>
        <v>Emilia Oikonomou</v>
      </c>
      <c r="D27" s="6" t="str">
        <f>VLOOKUP($B27,All!$A$2:$C$499,3,FALSE)</f>
        <v>Stevenage &amp; North Herts AC</v>
      </c>
      <c r="E27" s="57">
        <v>7.28</v>
      </c>
      <c r="F27" s="14"/>
      <c r="G27" s="18" t="s">
        <v>581</v>
      </c>
      <c r="H27" s="19"/>
    </row>
    <row r="28" spans="1:10" x14ac:dyDescent="0.25">
      <c r="A28" s="3"/>
      <c r="B28" s="3"/>
      <c r="C28" s="6"/>
      <c r="D28" s="6"/>
      <c r="E28" s="14"/>
      <c r="F28" s="14"/>
      <c r="G28" s="21"/>
      <c r="H28" s="19"/>
    </row>
    <row r="29" spans="1:10" x14ac:dyDescent="0.25">
      <c r="A29" s="12" t="s">
        <v>89</v>
      </c>
      <c r="B29" s="12"/>
      <c r="C29" s="12"/>
      <c r="D29" s="6" t="s">
        <v>75</v>
      </c>
      <c r="E29" s="60"/>
      <c r="F29" s="12"/>
      <c r="G29" s="12"/>
    </row>
    <row r="30" spans="1:10" x14ac:dyDescent="0.25">
      <c r="A30" s="24"/>
      <c r="B30" s="6" t="s">
        <v>19</v>
      </c>
      <c r="C30" s="6" t="s">
        <v>132</v>
      </c>
      <c r="D30" s="6" t="s">
        <v>4</v>
      </c>
      <c r="E30" s="55">
        <v>2020</v>
      </c>
      <c r="F30" s="14">
        <v>11.83</v>
      </c>
      <c r="G30" s="6"/>
    </row>
    <row r="31" spans="1:10" x14ac:dyDescent="0.25">
      <c r="A31" s="6" t="s">
        <v>69</v>
      </c>
      <c r="B31" s="6" t="s">
        <v>70</v>
      </c>
      <c r="C31" s="15" t="s">
        <v>71</v>
      </c>
      <c r="D31" s="15" t="s">
        <v>0</v>
      </c>
      <c r="E31" s="55" t="s">
        <v>72</v>
      </c>
      <c r="F31" s="6"/>
      <c r="G31" s="6" t="s">
        <v>74</v>
      </c>
    </row>
    <row r="32" spans="1:10" x14ac:dyDescent="0.25">
      <c r="A32" s="6">
        <v>1</v>
      </c>
      <c r="B32" s="6">
        <v>175</v>
      </c>
      <c r="C32" s="6" t="str">
        <f>IF(VLOOKUP($B32,All!$A$2:$D$499,4,FALSE)="U15G",VLOOKUP($B32,All!$A$2:$D$499,2,FALSE),"Wrong Age group")</f>
        <v>Isla Chitty</v>
      </c>
      <c r="D32" s="6" t="str">
        <f>VLOOKUP($B32,All!$A$2:$C$499,3,FALSE)</f>
        <v>St Albans Athletics Club</v>
      </c>
      <c r="E32" s="57">
        <v>9.4600000000000009</v>
      </c>
      <c r="F32" s="34"/>
      <c r="G32" s="14" t="s">
        <v>582</v>
      </c>
    </row>
    <row r="33" spans="1:7" x14ac:dyDescent="0.25">
      <c r="A33" s="6"/>
      <c r="B33" s="6"/>
      <c r="C33" s="6"/>
      <c r="D33" s="6"/>
      <c r="E33" s="55"/>
      <c r="F33" s="6"/>
      <c r="G33" s="6"/>
    </row>
    <row r="34" spans="1:7" x14ac:dyDescent="0.25">
      <c r="A34" s="6"/>
      <c r="B34" s="6"/>
      <c r="C34" s="6"/>
      <c r="D34" s="6"/>
      <c r="E34" s="55"/>
      <c r="F34" s="6"/>
      <c r="G34" s="6"/>
    </row>
    <row r="35" spans="1:7" x14ac:dyDescent="0.25">
      <c r="A35" s="6"/>
      <c r="B35" s="6"/>
      <c r="C35" s="6"/>
      <c r="D35" s="6"/>
      <c r="E35" s="55"/>
      <c r="F35" s="6"/>
      <c r="G35" s="6"/>
    </row>
    <row r="36" spans="1:7" x14ac:dyDescent="0.25">
      <c r="A36" s="6"/>
      <c r="B36" s="6"/>
      <c r="C36" s="6"/>
      <c r="D36" s="6"/>
      <c r="E36" s="55"/>
      <c r="F36" s="6"/>
      <c r="G36" s="6"/>
    </row>
    <row r="37" spans="1:7" x14ac:dyDescent="0.25">
      <c r="A37" s="6"/>
      <c r="B37" s="6"/>
      <c r="C37" s="6"/>
      <c r="D37" s="6"/>
      <c r="E37" s="55"/>
      <c r="F37" s="6"/>
      <c r="G37" s="6"/>
    </row>
    <row r="38" spans="1:7" x14ac:dyDescent="0.25">
      <c r="A38" s="6"/>
      <c r="B38" s="6"/>
      <c r="C38" s="6"/>
      <c r="D38" s="6"/>
      <c r="E38" s="55"/>
      <c r="F38" s="6"/>
      <c r="G38" s="6"/>
    </row>
    <row r="39" spans="1:7" x14ac:dyDescent="0.25">
      <c r="A39" s="6"/>
      <c r="B39" s="6"/>
      <c r="C39" s="6"/>
      <c r="D39" s="6"/>
      <c r="E39" s="55"/>
      <c r="F39" s="6"/>
      <c r="G39" s="6"/>
    </row>
    <row r="40" spans="1:7" x14ac:dyDescent="0.25">
      <c r="A40" s="6"/>
      <c r="B40" s="6"/>
      <c r="C40" s="6"/>
      <c r="D40" s="6"/>
      <c r="E40" s="55"/>
      <c r="F40" s="6"/>
      <c r="G40" s="6"/>
    </row>
    <row r="41" spans="1:7" x14ac:dyDescent="0.25">
      <c r="A41" s="6"/>
      <c r="B41" s="6"/>
      <c r="C41" s="6"/>
      <c r="D41" s="6"/>
      <c r="E41" s="55"/>
      <c r="F41" s="6"/>
      <c r="G41" s="6"/>
    </row>
    <row r="42" spans="1:7" x14ac:dyDescent="0.25">
      <c r="A42" s="6"/>
      <c r="B42" s="6"/>
      <c r="C42" s="6"/>
      <c r="D42" s="6"/>
      <c r="E42" s="55"/>
      <c r="F42" s="6"/>
      <c r="G42" s="6"/>
    </row>
    <row r="43" spans="1:7" x14ac:dyDescent="0.25">
      <c r="A43" s="6"/>
      <c r="B43" s="6"/>
      <c r="C43" s="6"/>
      <c r="D43" s="6"/>
      <c r="E43" s="55"/>
      <c r="F43" s="6"/>
      <c r="G43" s="6"/>
    </row>
    <row r="44" spans="1:7" x14ac:dyDescent="0.25">
      <c r="A44" s="6"/>
      <c r="B44" s="6"/>
      <c r="C44" s="6"/>
      <c r="D44" s="6"/>
      <c r="E44" s="55"/>
      <c r="F44" s="6"/>
      <c r="G44" s="6"/>
    </row>
    <row r="45" spans="1:7" x14ac:dyDescent="0.25">
      <c r="A45" s="6"/>
      <c r="B45" s="6"/>
      <c r="C45" s="6"/>
      <c r="D45" s="6"/>
      <c r="E45" s="55"/>
      <c r="F45" s="6"/>
      <c r="G45" s="6"/>
    </row>
    <row r="46" spans="1:7" x14ac:dyDescent="0.25">
      <c r="A46" s="6"/>
      <c r="B46" s="6"/>
      <c r="C46" s="6"/>
      <c r="D46" s="6"/>
      <c r="E46" s="55"/>
      <c r="F46" s="6"/>
      <c r="G46" s="6"/>
    </row>
    <row r="47" spans="1:7" x14ac:dyDescent="0.25">
      <c r="A47" s="6"/>
      <c r="B47" s="6"/>
      <c r="C47" s="6"/>
      <c r="D47" s="6"/>
      <c r="E47" s="55"/>
      <c r="F47" s="6"/>
      <c r="G47" s="6"/>
    </row>
    <row r="48" spans="1:7" x14ac:dyDescent="0.25">
      <c r="A48" s="6"/>
      <c r="B48" s="6"/>
      <c r="C48" s="6"/>
      <c r="D48" s="6"/>
      <c r="E48" s="55"/>
      <c r="F48" s="6"/>
      <c r="G48" s="6"/>
    </row>
    <row r="49" spans="1:7" x14ac:dyDescent="0.25">
      <c r="A49" s="6"/>
      <c r="B49" s="6"/>
      <c r="C49" s="6"/>
      <c r="D49" s="6"/>
      <c r="E49" s="55"/>
      <c r="F49" s="6"/>
      <c r="G49" s="6"/>
    </row>
    <row r="50" spans="1:7" x14ac:dyDescent="0.25">
      <c r="A50" s="6"/>
      <c r="B50" s="6"/>
      <c r="C50" s="6"/>
      <c r="D50" s="6"/>
      <c r="E50" s="55"/>
      <c r="F50" s="6"/>
      <c r="G50" s="6"/>
    </row>
    <row r="51" spans="1:7" x14ac:dyDescent="0.25">
      <c r="A51" s="6"/>
      <c r="B51" s="6"/>
      <c r="C51" s="6"/>
      <c r="D51" s="6"/>
      <c r="E51" s="55"/>
      <c r="F51" s="6"/>
      <c r="G51" s="6"/>
    </row>
    <row r="52" spans="1:7" x14ac:dyDescent="0.25">
      <c r="A52" s="6"/>
      <c r="B52" s="6"/>
      <c r="C52" s="6"/>
      <c r="D52" s="6"/>
      <c r="E52" s="55"/>
      <c r="F52" s="6"/>
      <c r="G52" s="6"/>
    </row>
    <row r="53" spans="1:7" x14ac:dyDescent="0.25">
      <c r="A53" s="6"/>
      <c r="B53" s="6"/>
      <c r="C53" s="6"/>
      <c r="D53" s="6"/>
      <c r="E53" s="55"/>
      <c r="F53" s="6"/>
      <c r="G53" s="6"/>
    </row>
    <row r="54" spans="1:7" x14ac:dyDescent="0.25">
      <c r="A54" s="6"/>
      <c r="B54" s="6"/>
      <c r="C54" s="6"/>
      <c r="D54" s="6"/>
      <c r="E54" s="55"/>
      <c r="F54" s="6"/>
      <c r="G54" s="6"/>
    </row>
    <row r="55" spans="1:7" x14ac:dyDescent="0.25">
      <c r="A55" s="6"/>
      <c r="B55" s="6"/>
      <c r="C55" s="6"/>
      <c r="D55" s="6"/>
      <c r="E55" s="55"/>
      <c r="F55" s="6"/>
      <c r="G55" s="6"/>
    </row>
    <row r="56" spans="1:7" x14ac:dyDescent="0.25">
      <c r="A56" s="6"/>
      <c r="B56" s="6"/>
      <c r="C56" s="6"/>
      <c r="D56" s="6"/>
      <c r="E56" s="55"/>
      <c r="F56" s="6"/>
      <c r="G56" s="6"/>
    </row>
    <row r="57" spans="1:7" x14ac:dyDescent="0.25">
      <c r="A57" s="6"/>
      <c r="B57" s="6"/>
      <c r="C57" s="6"/>
      <c r="D57" s="6"/>
      <c r="E57" s="55"/>
      <c r="F57" s="6"/>
      <c r="G57" s="6"/>
    </row>
    <row r="58" spans="1:7" x14ac:dyDescent="0.25">
      <c r="A58" s="6"/>
      <c r="B58" s="6"/>
      <c r="C58" s="6"/>
      <c r="D58" s="6"/>
      <c r="E58" s="55"/>
      <c r="F58" s="6"/>
      <c r="G58" s="6"/>
    </row>
    <row r="59" spans="1:7" x14ac:dyDescent="0.25">
      <c r="A59" s="6"/>
      <c r="B59" s="6"/>
      <c r="C59" s="6"/>
      <c r="D59" s="6"/>
      <c r="E59" s="55"/>
      <c r="F59" s="6"/>
      <c r="G59" s="6"/>
    </row>
    <row r="60" spans="1:7" x14ac:dyDescent="0.25">
      <c r="A60" s="6"/>
      <c r="B60" s="6"/>
      <c r="C60" s="6"/>
      <c r="D60" s="6"/>
      <c r="E60" s="55"/>
      <c r="F60" s="6"/>
      <c r="G60" s="6"/>
    </row>
    <row r="61" spans="1:7" x14ac:dyDescent="0.25">
      <c r="A61" s="6"/>
      <c r="B61" s="6"/>
      <c r="C61" s="6"/>
      <c r="D61" s="6"/>
      <c r="E61" s="55"/>
      <c r="F61" s="6"/>
      <c r="G61" s="6"/>
    </row>
    <row r="62" spans="1:7" x14ac:dyDescent="0.25">
      <c r="A62" s="6"/>
      <c r="B62" s="6"/>
      <c r="C62" s="6"/>
      <c r="D62" s="6"/>
      <c r="E62" s="55"/>
      <c r="F62" s="6"/>
      <c r="G62" s="6"/>
    </row>
    <row r="63" spans="1:7" x14ac:dyDescent="0.25">
      <c r="A63" s="6"/>
      <c r="B63" s="6"/>
      <c r="C63" s="6"/>
      <c r="D63" s="6"/>
      <c r="E63" s="55"/>
      <c r="F63" s="6"/>
      <c r="G63" s="6"/>
    </row>
    <row r="64" spans="1:7" x14ac:dyDescent="0.25">
      <c r="A64" s="6"/>
      <c r="B64" s="6"/>
      <c r="C64" s="6"/>
      <c r="D64" s="6"/>
      <c r="E64" s="55"/>
      <c r="F64" s="6"/>
      <c r="G64" s="6"/>
    </row>
    <row r="65" spans="1:7" x14ac:dyDescent="0.25">
      <c r="A65" s="6"/>
      <c r="B65" s="6"/>
      <c r="C65" s="6"/>
      <c r="D65" s="6"/>
      <c r="E65" s="55"/>
      <c r="F65" s="6"/>
      <c r="G65" s="6"/>
    </row>
    <row r="66" spans="1:7" x14ac:dyDescent="0.25">
      <c r="A66" s="6"/>
      <c r="B66" s="6"/>
      <c r="C66" s="6"/>
      <c r="D66" s="6"/>
      <c r="E66" s="55"/>
      <c r="F66" s="6"/>
      <c r="G66" s="6"/>
    </row>
    <row r="67" spans="1:7" x14ac:dyDescent="0.25">
      <c r="A67" s="6"/>
      <c r="B67" s="6"/>
      <c r="C67" s="6"/>
      <c r="D67" s="6"/>
      <c r="E67" s="55"/>
      <c r="F67" s="6"/>
      <c r="G67" s="6"/>
    </row>
    <row r="68" spans="1:7" x14ac:dyDescent="0.25">
      <c r="A68" s="6"/>
      <c r="B68" s="6"/>
      <c r="C68" s="6"/>
      <c r="D68" s="6"/>
      <c r="E68" s="55"/>
      <c r="F68" s="6"/>
      <c r="G68" s="6"/>
    </row>
    <row r="69" spans="1:7" x14ac:dyDescent="0.25">
      <c r="A69" s="6"/>
      <c r="B69" s="6"/>
      <c r="C69" s="6"/>
      <c r="D69" s="6"/>
      <c r="E69" s="55"/>
      <c r="F69" s="6"/>
      <c r="G69" s="6"/>
    </row>
    <row r="70" spans="1:7" x14ac:dyDescent="0.25">
      <c r="A70" s="6"/>
      <c r="B70" s="6"/>
      <c r="C70" s="6"/>
      <c r="D70" s="6"/>
      <c r="E70" s="55"/>
      <c r="F70" s="6"/>
      <c r="G70" s="6"/>
    </row>
    <row r="71" spans="1:7" x14ac:dyDescent="0.25">
      <c r="A71" s="6"/>
      <c r="B71" s="6"/>
      <c r="C71" s="6"/>
      <c r="D71" s="6"/>
      <c r="E71" s="55"/>
      <c r="F71" s="6"/>
      <c r="G71" s="6"/>
    </row>
    <row r="72" spans="1:7" x14ac:dyDescent="0.25">
      <c r="A72" s="6"/>
      <c r="B72" s="6"/>
      <c r="C72" s="6"/>
      <c r="D72" s="6"/>
      <c r="E72" s="55"/>
      <c r="F72" s="6"/>
      <c r="G72" s="6"/>
    </row>
    <row r="73" spans="1:7" x14ac:dyDescent="0.25">
      <c r="A73" s="6"/>
      <c r="B73" s="6"/>
      <c r="C73" s="6"/>
      <c r="D73" s="6"/>
      <c r="E73" s="55"/>
      <c r="F73" s="6"/>
      <c r="G73" s="6"/>
    </row>
    <row r="74" spans="1:7" x14ac:dyDescent="0.25">
      <c r="A74" s="6"/>
      <c r="B74" s="6"/>
      <c r="C74" s="6"/>
      <c r="D74" s="6"/>
      <c r="E74" s="55"/>
      <c r="F74" s="6"/>
      <c r="G74" s="6"/>
    </row>
    <row r="75" spans="1:7" x14ac:dyDescent="0.25">
      <c r="A75" s="6"/>
      <c r="B75" s="6"/>
      <c r="C75" s="6"/>
      <c r="D75" s="6"/>
      <c r="E75" s="55"/>
      <c r="F75" s="6"/>
      <c r="G75" s="6"/>
    </row>
    <row r="76" spans="1:7" x14ac:dyDescent="0.25">
      <c r="A76" s="6"/>
      <c r="B76" s="6"/>
      <c r="C76" s="6"/>
      <c r="D76" s="6"/>
      <c r="E76" s="55"/>
      <c r="F76" s="6"/>
      <c r="G76" s="6"/>
    </row>
    <row r="77" spans="1:7" x14ac:dyDescent="0.25">
      <c r="A77" s="6"/>
      <c r="B77" s="6"/>
      <c r="C77" s="6"/>
      <c r="D77" s="6"/>
      <c r="E77" s="55"/>
      <c r="F77" s="6"/>
      <c r="G77" s="6"/>
    </row>
    <row r="78" spans="1:7" x14ac:dyDescent="0.25">
      <c r="A78" s="6"/>
      <c r="B78" s="6"/>
      <c r="C78" s="6"/>
      <c r="D78" s="6"/>
      <c r="E78" s="55"/>
      <c r="F78" s="6"/>
      <c r="G78" s="6"/>
    </row>
    <row r="79" spans="1:7" x14ac:dyDescent="0.25">
      <c r="A79" s="6"/>
      <c r="B79" s="6"/>
      <c r="C79" s="6"/>
      <c r="D79" s="6"/>
      <c r="E79" s="55"/>
      <c r="F79" s="6"/>
      <c r="G79" s="6"/>
    </row>
    <row r="80" spans="1:7" x14ac:dyDescent="0.25">
      <c r="A80" s="6"/>
      <c r="B80" s="6"/>
      <c r="C80" s="6"/>
      <c r="D80" s="6"/>
      <c r="E80" s="55"/>
      <c r="F80" s="6"/>
      <c r="G80" s="6"/>
    </row>
    <row r="81" spans="1:7" x14ac:dyDescent="0.25">
      <c r="A81" s="6"/>
      <c r="B81" s="6"/>
      <c r="C81" s="6"/>
      <c r="D81" s="6"/>
      <c r="E81" s="55"/>
      <c r="F81" s="6"/>
      <c r="G81" s="6"/>
    </row>
    <row r="82" spans="1:7" x14ac:dyDescent="0.25">
      <c r="A82" s="6"/>
      <c r="B82" s="6"/>
      <c r="C82" s="6"/>
      <c r="D82" s="6"/>
      <c r="E82" s="55"/>
      <c r="F82" s="6"/>
      <c r="G82" s="6"/>
    </row>
    <row r="83" spans="1:7" x14ac:dyDescent="0.25">
      <c r="A83" s="6"/>
      <c r="B83" s="6"/>
      <c r="C83" s="6"/>
      <c r="D83" s="6"/>
      <c r="E83" s="55"/>
      <c r="F83" s="6"/>
      <c r="G83" s="6"/>
    </row>
    <row r="84" spans="1:7" x14ac:dyDescent="0.25">
      <c r="A84" s="6"/>
      <c r="B84" s="6"/>
      <c r="C84" s="6"/>
      <c r="D84" s="6"/>
      <c r="E84" s="55"/>
      <c r="F84" s="6"/>
      <c r="G84" s="6"/>
    </row>
    <row r="85" spans="1:7" x14ac:dyDescent="0.25">
      <c r="A85" s="6"/>
      <c r="B85" s="6"/>
      <c r="C85" s="6"/>
      <c r="D85" s="6"/>
      <c r="E85" s="55"/>
      <c r="F85" s="6"/>
      <c r="G85" s="6"/>
    </row>
    <row r="86" spans="1:7" x14ac:dyDescent="0.25">
      <c r="A86" s="6"/>
      <c r="B86" s="6"/>
      <c r="C86" s="6"/>
      <c r="D86" s="6"/>
      <c r="E86" s="55"/>
      <c r="F86" s="6"/>
      <c r="G86" s="6"/>
    </row>
    <row r="87" spans="1:7" x14ac:dyDescent="0.25">
      <c r="A87" s="6"/>
      <c r="B87" s="6"/>
      <c r="C87" s="6"/>
      <c r="D87" s="6"/>
      <c r="E87" s="55"/>
      <c r="F87" s="6"/>
      <c r="G87" s="6"/>
    </row>
    <row r="88" spans="1:7" x14ac:dyDescent="0.25">
      <c r="A88" s="6"/>
      <c r="B88" s="6"/>
      <c r="C88" s="6"/>
      <c r="D88" s="6"/>
      <c r="E88" s="55"/>
      <c r="F88" s="6"/>
      <c r="G88" s="6"/>
    </row>
    <row r="89" spans="1:7" x14ac:dyDescent="0.25">
      <c r="A89" s="6"/>
      <c r="B89" s="6"/>
      <c r="C89" s="6"/>
      <c r="D89" s="6"/>
      <c r="E89" s="55"/>
      <c r="F89" s="6"/>
      <c r="G89" s="6"/>
    </row>
    <row r="90" spans="1:7" x14ac:dyDescent="0.25">
      <c r="A90" s="6"/>
      <c r="B90" s="6"/>
      <c r="C90" s="6"/>
      <c r="D90" s="6"/>
      <c r="E90" s="55"/>
      <c r="F90" s="6"/>
      <c r="G90" s="6"/>
    </row>
    <row r="91" spans="1:7" x14ac:dyDescent="0.25">
      <c r="A91" s="6"/>
      <c r="B91" s="6"/>
      <c r="C91" s="6"/>
      <c r="D91" s="6"/>
      <c r="E91" s="55"/>
      <c r="F91" s="6"/>
      <c r="G91" s="6"/>
    </row>
    <row r="92" spans="1:7" x14ac:dyDescent="0.25">
      <c r="A92" s="6"/>
      <c r="B92" s="6"/>
      <c r="C92" s="6"/>
      <c r="D92" s="6"/>
      <c r="E92" s="55"/>
      <c r="F92" s="6"/>
      <c r="G92" s="6"/>
    </row>
    <row r="93" spans="1:7" x14ac:dyDescent="0.25">
      <c r="A93" s="6"/>
      <c r="B93" s="6"/>
      <c r="C93" s="6"/>
      <c r="D93" s="6"/>
      <c r="E93" s="55"/>
      <c r="F93" s="6"/>
      <c r="G93" s="6"/>
    </row>
    <row r="94" spans="1:7" x14ac:dyDescent="0.25">
      <c r="A94" s="6"/>
      <c r="B94" s="6"/>
      <c r="C94" s="6"/>
      <c r="D94" s="6"/>
      <c r="E94" s="55"/>
      <c r="F94" s="6"/>
      <c r="G94" s="6"/>
    </row>
    <row r="95" spans="1:7" x14ac:dyDescent="0.25">
      <c r="A95" s="6"/>
      <c r="B95" s="6"/>
      <c r="C95" s="6"/>
      <c r="D95" s="6"/>
      <c r="E95" s="55"/>
      <c r="F95" s="6"/>
      <c r="G95" s="6"/>
    </row>
    <row r="96" spans="1:7" x14ac:dyDescent="0.25">
      <c r="A96" s="6"/>
      <c r="B96" s="6"/>
      <c r="C96" s="6"/>
      <c r="D96" s="6"/>
      <c r="E96" s="55"/>
      <c r="F96" s="6"/>
      <c r="G96" s="6"/>
    </row>
    <row r="97" spans="1:7" x14ac:dyDescent="0.25">
      <c r="A97" s="6"/>
      <c r="B97" s="6"/>
      <c r="C97" s="6"/>
      <c r="D97" s="6"/>
      <c r="E97" s="55"/>
      <c r="F97" s="6"/>
      <c r="G97" s="6"/>
    </row>
    <row r="98" spans="1:7" x14ac:dyDescent="0.25">
      <c r="A98" s="6"/>
      <c r="B98" s="6"/>
      <c r="C98" s="6"/>
      <c r="D98" s="6"/>
      <c r="E98" s="55"/>
      <c r="F98" s="6"/>
      <c r="G98" s="6"/>
    </row>
    <row r="99" spans="1:7" x14ac:dyDescent="0.25">
      <c r="A99" s="6"/>
      <c r="B99" s="6"/>
      <c r="C99" s="6"/>
      <c r="D99" s="6"/>
      <c r="E99" s="55"/>
      <c r="F99" s="6"/>
      <c r="G99" s="6"/>
    </row>
    <row r="100" spans="1:7" x14ac:dyDescent="0.25">
      <c r="A100" s="6"/>
      <c r="B100" s="6"/>
      <c r="C100" s="6"/>
      <c r="D100" s="6"/>
      <c r="E100" s="55"/>
      <c r="F100" s="6"/>
      <c r="G100" s="6"/>
    </row>
    <row r="101" spans="1:7" x14ac:dyDescent="0.25">
      <c r="A101" s="6"/>
      <c r="B101" s="6"/>
      <c r="C101" s="6"/>
      <c r="D101" s="6"/>
      <c r="E101" s="55"/>
      <c r="F101" s="6"/>
      <c r="G101" s="6"/>
    </row>
    <row r="102" spans="1:7" x14ac:dyDescent="0.25">
      <c r="A102" s="6"/>
      <c r="B102" s="6"/>
      <c r="C102" s="6"/>
      <c r="D102" s="6"/>
      <c r="E102" s="55"/>
      <c r="F102" s="6"/>
      <c r="G102" s="6"/>
    </row>
    <row r="103" spans="1:7" x14ac:dyDescent="0.25">
      <c r="A103" s="6"/>
      <c r="B103" s="6"/>
      <c r="C103" s="6"/>
      <c r="D103" s="6"/>
      <c r="E103" s="55"/>
      <c r="F103" s="6"/>
      <c r="G103" s="6"/>
    </row>
    <row r="104" spans="1:7" x14ac:dyDescent="0.25">
      <c r="A104" s="6"/>
      <c r="B104" s="6"/>
      <c r="C104" s="6"/>
      <c r="D104" s="6"/>
      <c r="E104" s="55"/>
      <c r="F104" s="6"/>
      <c r="G104" s="6"/>
    </row>
    <row r="105" spans="1:7" x14ac:dyDescent="0.25">
      <c r="A105" s="6"/>
      <c r="B105" s="6"/>
      <c r="C105" s="6"/>
      <c r="D105" s="6"/>
      <c r="E105" s="55"/>
      <c r="F105" s="6"/>
      <c r="G105" s="6"/>
    </row>
    <row r="106" spans="1:7" x14ac:dyDescent="0.25">
      <c r="A106" s="6"/>
      <c r="B106" s="6"/>
      <c r="C106" s="6"/>
      <c r="D106" s="6"/>
      <c r="E106" s="55"/>
      <c r="F106" s="6"/>
      <c r="G106" s="6"/>
    </row>
    <row r="107" spans="1:7" x14ac:dyDescent="0.25">
      <c r="A107" s="6"/>
      <c r="B107" s="6"/>
      <c r="C107" s="6"/>
      <c r="D107" s="6"/>
      <c r="E107" s="55"/>
      <c r="F107" s="6"/>
      <c r="G107" s="6"/>
    </row>
    <row r="108" spans="1:7" x14ac:dyDescent="0.25">
      <c r="A108" s="6"/>
      <c r="B108" s="6"/>
      <c r="C108" s="6"/>
      <c r="D108" s="6"/>
      <c r="E108" s="55"/>
      <c r="F108" s="6"/>
      <c r="G108" s="6"/>
    </row>
    <row r="109" spans="1:7" x14ac:dyDescent="0.25">
      <c r="A109" s="6"/>
      <c r="B109" s="6"/>
      <c r="C109" s="6"/>
      <c r="D109" s="6"/>
      <c r="E109" s="55"/>
      <c r="F109" s="6"/>
      <c r="G109" s="6"/>
    </row>
    <row r="110" spans="1:7" x14ac:dyDescent="0.25">
      <c r="A110" s="6"/>
      <c r="B110" s="6"/>
      <c r="C110" s="6"/>
      <c r="D110" s="6"/>
      <c r="E110" s="55"/>
      <c r="F110" s="6"/>
      <c r="G110" s="6"/>
    </row>
    <row r="111" spans="1:7" x14ac:dyDescent="0.25">
      <c r="A111" s="6"/>
      <c r="B111" s="6"/>
      <c r="C111" s="6"/>
      <c r="D111" s="6"/>
      <c r="E111" s="55"/>
      <c r="F111" s="6"/>
      <c r="G111" s="6"/>
    </row>
    <row r="112" spans="1:7" x14ac:dyDescent="0.25">
      <c r="A112" s="6"/>
      <c r="B112" s="6"/>
      <c r="C112" s="6"/>
      <c r="D112" s="6"/>
      <c r="E112" s="55"/>
      <c r="F112" s="6"/>
      <c r="G112" s="6"/>
    </row>
    <row r="113" spans="1:7" x14ac:dyDescent="0.25">
      <c r="A113" s="6"/>
      <c r="B113" s="6"/>
      <c r="C113" s="6"/>
      <c r="D113" s="6"/>
      <c r="E113" s="55"/>
      <c r="F113" s="6"/>
      <c r="G113" s="6"/>
    </row>
    <row r="114" spans="1:7" x14ac:dyDescent="0.25">
      <c r="A114" s="6"/>
      <c r="B114" s="6"/>
      <c r="C114" s="6"/>
      <c r="D114" s="6"/>
      <c r="E114" s="55"/>
      <c r="F114" s="6"/>
      <c r="G114" s="6"/>
    </row>
    <row r="115" spans="1:7" x14ac:dyDescent="0.25">
      <c r="A115" s="6"/>
      <c r="B115" s="6"/>
      <c r="C115" s="6"/>
      <c r="D115" s="6"/>
      <c r="E115" s="55"/>
      <c r="F115" s="6"/>
      <c r="G115" s="6"/>
    </row>
    <row r="116" spans="1:7" x14ac:dyDescent="0.25">
      <c r="A116" s="6"/>
      <c r="B116" s="6"/>
      <c r="C116" s="6"/>
      <c r="D116" s="6"/>
      <c r="E116" s="55"/>
      <c r="F116" s="6"/>
      <c r="G116" s="6"/>
    </row>
    <row r="117" spans="1:7" x14ac:dyDescent="0.25">
      <c r="A117" s="6"/>
      <c r="B117" s="6"/>
      <c r="C117" s="6"/>
      <c r="D117" s="6"/>
      <c r="E117" s="55"/>
      <c r="F117" s="6"/>
      <c r="G117" s="6"/>
    </row>
    <row r="118" spans="1:7" x14ac:dyDescent="0.25">
      <c r="A118" s="6"/>
      <c r="B118" s="6"/>
      <c r="C118" s="6"/>
      <c r="D118" s="6"/>
      <c r="E118" s="55"/>
      <c r="F118" s="6"/>
      <c r="G118" s="6"/>
    </row>
    <row r="119" spans="1:7" x14ac:dyDescent="0.25">
      <c r="A119" s="6"/>
      <c r="B119" s="6"/>
      <c r="C119" s="6"/>
      <c r="D119" s="6"/>
      <c r="E119" s="55"/>
      <c r="F119" s="6"/>
      <c r="G119" s="6"/>
    </row>
    <row r="120" spans="1:7" x14ac:dyDescent="0.25">
      <c r="A120" s="6"/>
      <c r="B120" s="6"/>
      <c r="C120" s="6"/>
      <c r="D120" s="6"/>
      <c r="E120" s="55"/>
      <c r="F120" s="6"/>
      <c r="G120" s="6"/>
    </row>
    <row r="121" spans="1:7" x14ac:dyDescent="0.25">
      <c r="A121" s="6"/>
      <c r="B121" s="6"/>
      <c r="C121" s="6"/>
      <c r="D121" s="6"/>
      <c r="E121" s="55"/>
      <c r="F121" s="6"/>
      <c r="G121" s="6"/>
    </row>
    <row r="122" spans="1:7" x14ac:dyDescent="0.25">
      <c r="A122" s="6"/>
      <c r="B122" s="6"/>
      <c r="C122" s="6"/>
      <c r="D122" s="6"/>
      <c r="E122" s="55"/>
      <c r="F122" s="6"/>
      <c r="G122" s="6"/>
    </row>
    <row r="123" spans="1:7" x14ac:dyDescent="0.25">
      <c r="A123" s="6"/>
      <c r="B123" s="6"/>
      <c r="C123" s="6"/>
      <c r="D123" s="6"/>
      <c r="E123" s="55"/>
      <c r="F123" s="6"/>
      <c r="G123" s="6"/>
    </row>
    <row r="124" spans="1:7" x14ac:dyDescent="0.25">
      <c r="A124" s="6"/>
      <c r="B124" s="6"/>
      <c r="C124" s="6"/>
      <c r="D124" s="6"/>
      <c r="E124" s="55"/>
      <c r="F124" s="6"/>
      <c r="G124" s="6"/>
    </row>
    <row r="125" spans="1:7" x14ac:dyDescent="0.25">
      <c r="A125" s="6"/>
      <c r="B125" s="6"/>
      <c r="C125" s="6"/>
      <c r="D125" s="6"/>
      <c r="E125" s="55"/>
      <c r="F125" s="6"/>
      <c r="G125" s="6"/>
    </row>
    <row r="126" spans="1:7" x14ac:dyDescent="0.25">
      <c r="A126" s="6"/>
      <c r="B126" s="6"/>
      <c r="C126" s="6"/>
      <c r="D126" s="6"/>
      <c r="E126" s="55"/>
      <c r="F126" s="6"/>
      <c r="G126" s="6"/>
    </row>
    <row r="127" spans="1:7" x14ac:dyDescent="0.25">
      <c r="A127" s="6"/>
      <c r="B127" s="6"/>
      <c r="C127" s="6"/>
      <c r="D127" s="6"/>
      <c r="E127" s="55"/>
      <c r="F127" s="6"/>
      <c r="G127" s="6"/>
    </row>
    <row r="128" spans="1:7" x14ac:dyDescent="0.25">
      <c r="A128" s="6"/>
      <c r="B128" s="6"/>
      <c r="C128" s="6"/>
      <c r="D128" s="6"/>
      <c r="E128" s="55"/>
      <c r="F128" s="6"/>
      <c r="G128" s="6"/>
    </row>
    <row r="129" spans="1:7" x14ac:dyDescent="0.25">
      <c r="A129" s="6"/>
      <c r="B129" s="6"/>
      <c r="C129" s="6"/>
      <c r="D129" s="6"/>
      <c r="E129" s="55"/>
      <c r="F129" s="6"/>
      <c r="G129" s="6"/>
    </row>
    <row r="130" spans="1:7" x14ac:dyDescent="0.25">
      <c r="A130" s="6"/>
      <c r="B130" s="6"/>
      <c r="C130" s="6"/>
      <c r="D130" s="6"/>
      <c r="E130" s="55"/>
      <c r="F130" s="6"/>
      <c r="G130" s="6"/>
    </row>
    <row r="131" spans="1:7" x14ac:dyDescent="0.25">
      <c r="A131" s="6"/>
      <c r="B131" s="6"/>
      <c r="C131" s="6"/>
      <c r="D131" s="6"/>
      <c r="E131" s="55"/>
      <c r="F131" s="6"/>
      <c r="G131" s="6"/>
    </row>
    <row r="132" spans="1:7" x14ac:dyDescent="0.25">
      <c r="A132" s="6"/>
      <c r="B132" s="6"/>
      <c r="C132" s="6"/>
      <c r="D132" s="6"/>
      <c r="E132" s="55"/>
      <c r="F132" s="6"/>
      <c r="G132" s="6"/>
    </row>
    <row r="133" spans="1:7" x14ac:dyDescent="0.25">
      <c r="A133" s="6"/>
      <c r="B133" s="6"/>
      <c r="C133" s="6"/>
      <c r="D133" s="6"/>
      <c r="E133" s="55"/>
      <c r="F133" s="6"/>
      <c r="G133" s="6"/>
    </row>
    <row r="134" spans="1:7" x14ac:dyDescent="0.25">
      <c r="A134" s="6"/>
      <c r="B134" s="6"/>
      <c r="C134" s="6"/>
      <c r="D134" s="6"/>
      <c r="E134" s="55"/>
      <c r="F134" s="6"/>
      <c r="G134" s="6"/>
    </row>
    <row r="135" spans="1:7" x14ac:dyDescent="0.25">
      <c r="A135" s="6"/>
      <c r="B135" s="6"/>
      <c r="C135" s="6"/>
      <c r="D135" s="6"/>
      <c r="E135" s="55"/>
      <c r="F135" s="6"/>
      <c r="G135" s="6"/>
    </row>
    <row r="136" spans="1:7" x14ac:dyDescent="0.25">
      <c r="A136" s="6"/>
      <c r="B136" s="6"/>
      <c r="C136" s="6"/>
      <c r="D136" s="6"/>
      <c r="E136" s="55"/>
      <c r="F136" s="6"/>
      <c r="G136" s="6"/>
    </row>
    <row r="137" spans="1:7" x14ac:dyDescent="0.25">
      <c r="A137" s="6"/>
      <c r="B137" s="6"/>
      <c r="C137" s="6"/>
      <c r="D137" s="6"/>
      <c r="E137" s="55"/>
      <c r="F137" s="6"/>
      <c r="G137" s="6"/>
    </row>
    <row r="138" spans="1:7" x14ac:dyDescent="0.25">
      <c r="A138" s="6"/>
      <c r="B138" s="6"/>
      <c r="C138" s="6"/>
      <c r="D138" s="6"/>
      <c r="E138" s="55"/>
      <c r="F138" s="6"/>
      <c r="G138" s="6"/>
    </row>
    <row r="139" spans="1:7" x14ac:dyDescent="0.25">
      <c r="A139" s="6"/>
      <c r="B139" s="6"/>
      <c r="C139" s="6"/>
      <c r="D139" s="6"/>
      <c r="E139" s="55"/>
      <c r="F139" s="6"/>
      <c r="G139" s="6"/>
    </row>
    <row r="140" spans="1:7" x14ac:dyDescent="0.25">
      <c r="A140" s="6"/>
      <c r="B140" s="6"/>
      <c r="C140" s="6"/>
      <c r="D140" s="6"/>
      <c r="E140" s="55"/>
      <c r="F140" s="6"/>
      <c r="G140" s="6"/>
    </row>
    <row r="141" spans="1:7" x14ac:dyDescent="0.25">
      <c r="A141" s="6"/>
      <c r="B141" s="6"/>
      <c r="C141" s="6"/>
      <c r="D141" s="6"/>
      <c r="E141" s="55"/>
      <c r="F141" s="6"/>
      <c r="G141" s="6"/>
    </row>
    <row r="142" spans="1:7" x14ac:dyDescent="0.25">
      <c r="A142" s="6"/>
      <c r="B142" s="6"/>
      <c r="C142" s="6"/>
      <c r="D142" s="6"/>
      <c r="E142" s="55"/>
      <c r="F142" s="6"/>
      <c r="G142" s="6"/>
    </row>
    <row r="143" spans="1:7" x14ac:dyDescent="0.25">
      <c r="A143" s="6"/>
      <c r="B143" s="6"/>
      <c r="C143" s="6"/>
      <c r="D143" s="6"/>
      <c r="E143" s="55"/>
      <c r="F143" s="6"/>
      <c r="G143" s="6"/>
    </row>
    <row r="144" spans="1:7" x14ac:dyDescent="0.25">
      <c r="A144" s="6"/>
      <c r="B144" s="6"/>
      <c r="C144" s="6"/>
      <c r="D144" s="6"/>
      <c r="E144" s="55"/>
      <c r="F144" s="6"/>
      <c r="G144" s="6"/>
    </row>
    <row r="145" spans="1:7" x14ac:dyDescent="0.25">
      <c r="A145" s="6"/>
      <c r="B145" s="6"/>
      <c r="C145" s="6"/>
      <c r="D145" s="6"/>
      <c r="E145" s="55"/>
      <c r="F145" s="6"/>
      <c r="G145" s="6"/>
    </row>
    <row r="146" spans="1:7" x14ac:dyDescent="0.25">
      <c r="A146" s="6"/>
      <c r="B146" s="6"/>
      <c r="C146" s="6"/>
      <c r="D146" s="6"/>
      <c r="E146" s="55"/>
      <c r="F146" s="6"/>
      <c r="G146" s="6"/>
    </row>
    <row r="147" spans="1:7" x14ac:dyDescent="0.25">
      <c r="A147" s="6"/>
      <c r="B147" s="6"/>
      <c r="C147" s="6"/>
      <c r="D147" s="6"/>
      <c r="E147" s="55"/>
      <c r="F147" s="6"/>
      <c r="G147" s="6"/>
    </row>
    <row r="148" spans="1:7" x14ac:dyDescent="0.25">
      <c r="A148" s="6"/>
      <c r="B148" s="6"/>
      <c r="C148" s="6"/>
      <c r="D148" s="6"/>
      <c r="E148" s="55"/>
      <c r="F148" s="6"/>
      <c r="G148" s="6"/>
    </row>
    <row r="149" spans="1:7" x14ac:dyDescent="0.25">
      <c r="A149" s="6"/>
      <c r="B149" s="6"/>
      <c r="C149" s="6"/>
      <c r="D149" s="6"/>
      <c r="E149" s="55"/>
      <c r="F149" s="6"/>
      <c r="G149" s="6"/>
    </row>
    <row r="150" spans="1:7" x14ac:dyDescent="0.25">
      <c r="A150" s="6"/>
      <c r="B150" s="6"/>
      <c r="C150" s="6"/>
      <c r="D150" s="6"/>
      <c r="E150" s="55"/>
      <c r="F150" s="6"/>
      <c r="G150" s="6"/>
    </row>
    <row r="151" spans="1:7" x14ac:dyDescent="0.25">
      <c r="A151" s="6"/>
      <c r="B151" s="6"/>
      <c r="C151" s="6"/>
      <c r="D151" s="6"/>
      <c r="E151" s="55"/>
      <c r="F151" s="6"/>
      <c r="G151" s="6"/>
    </row>
    <row r="152" spans="1:7" x14ac:dyDescent="0.25">
      <c r="A152" s="6"/>
      <c r="B152" s="6"/>
      <c r="C152" s="6"/>
      <c r="D152" s="6"/>
      <c r="E152" s="55"/>
      <c r="F152" s="6"/>
      <c r="G152" s="6"/>
    </row>
    <row r="153" spans="1:7" x14ac:dyDescent="0.25">
      <c r="A153" s="6"/>
      <c r="B153" s="6"/>
      <c r="C153" s="6"/>
      <c r="D153" s="6"/>
      <c r="E153" s="55"/>
      <c r="F153" s="6"/>
      <c r="G153" s="6"/>
    </row>
    <row r="154" spans="1:7" x14ac:dyDescent="0.25">
      <c r="A154" s="6"/>
      <c r="B154" s="6"/>
      <c r="C154" s="6"/>
      <c r="D154" s="6"/>
      <c r="E154" s="55"/>
      <c r="F154" s="6"/>
      <c r="G154" s="6"/>
    </row>
    <row r="155" spans="1:7" x14ac:dyDescent="0.25">
      <c r="A155" s="6"/>
      <c r="B155" s="6"/>
      <c r="C155" s="6"/>
      <c r="D155" s="6"/>
      <c r="E155" s="55"/>
      <c r="F155" s="6"/>
      <c r="G155" s="6"/>
    </row>
    <row r="156" spans="1:7" x14ac:dyDescent="0.25">
      <c r="A156" s="6"/>
      <c r="B156" s="6"/>
      <c r="C156" s="6"/>
      <c r="D156" s="6"/>
      <c r="E156" s="55"/>
      <c r="F156" s="6"/>
      <c r="G156" s="6"/>
    </row>
    <row r="157" spans="1:7" x14ac:dyDescent="0.25">
      <c r="A157" s="6"/>
      <c r="B157" s="6"/>
      <c r="C157" s="6"/>
      <c r="D157" s="6"/>
      <c r="E157" s="55"/>
      <c r="F157" s="6"/>
      <c r="G157" s="6"/>
    </row>
    <row r="158" spans="1:7" x14ac:dyDescent="0.25">
      <c r="A158" s="6"/>
      <c r="B158" s="6"/>
      <c r="C158" s="6"/>
      <c r="D158" s="6"/>
      <c r="E158" s="55"/>
      <c r="F158" s="6"/>
      <c r="G158" s="6"/>
    </row>
    <row r="159" spans="1:7" x14ac:dyDescent="0.25">
      <c r="A159" s="6"/>
      <c r="B159" s="6"/>
      <c r="C159" s="6"/>
      <c r="D159" s="6"/>
      <c r="E159" s="55"/>
      <c r="F159" s="6"/>
      <c r="G159" s="6"/>
    </row>
    <row r="160" spans="1:7" x14ac:dyDescent="0.25">
      <c r="A160" s="6"/>
      <c r="B160" s="6"/>
      <c r="C160" s="6"/>
      <c r="D160" s="6"/>
      <c r="E160" s="55"/>
      <c r="F160" s="6"/>
      <c r="G160" s="6"/>
    </row>
    <row r="161" spans="1:7" x14ac:dyDescent="0.25">
      <c r="A161" s="6"/>
      <c r="B161" s="6"/>
      <c r="C161" s="6"/>
      <c r="D161" s="6"/>
      <c r="E161" s="55"/>
      <c r="F161" s="6"/>
      <c r="G161" s="6"/>
    </row>
    <row r="162" spans="1:7" x14ac:dyDescent="0.25">
      <c r="A162" s="6"/>
      <c r="B162" s="6"/>
      <c r="C162" s="6"/>
      <c r="D162" s="6"/>
      <c r="E162" s="55"/>
      <c r="F162" s="6"/>
      <c r="G162" s="6"/>
    </row>
    <row r="163" spans="1:7" x14ac:dyDescent="0.25">
      <c r="A163" s="6"/>
      <c r="B163" s="6"/>
      <c r="C163" s="6"/>
      <c r="D163" s="6"/>
      <c r="E163" s="55"/>
      <c r="F163" s="6"/>
      <c r="G163" s="6"/>
    </row>
    <row r="164" spans="1:7" x14ac:dyDescent="0.25">
      <c r="A164" s="6"/>
      <c r="B164" s="6"/>
      <c r="C164" s="6"/>
      <c r="D164" s="6"/>
      <c r="E164" s="55"/>
      <c r="F164" s="6"/>
      <c r="G164" s="6"/>
    </row>
    <row r="165" spans="1:7" x14ac:dyDescent="0.25">
      <c r="A165" s="6"/>
      <c r="B165" s="6"/>
      <c r="C165" s="6"/>
      <c r="D165" s="6"/>
      <c r="E165" s="55"/>
      <c r="F165" s="6"/>
      <c r="G165" s="6"/>
    </row>
    <row r="166" spans="1:7" x14ac:dyDescent="0.25">
      <c r="A166" s="6"/>
      <c r="B166" s="6"/>
      <c r="C166" s="6"/>
      <c r="D166" s="6"/>
      <c r="E166" s="55"/>
      <c r="F166" s="6"/>
      <c r="G166" s="6"/>
    </row>
    <row r="167" spans="1:7" x14ac:dyDescent="0.25">
      <c r="A167" s="6"/>
      <c r="B167" s="6"/>
      <c r="C167" s="6"/>
      <c r="D167" s="6"/>
      <c r="E167" s="55"/>
      <c r="F167" s="6"/>
      <c r="G167" s="6"/>
    </row>
    <row r="168" spans="1:7" x14ac:dyDescent="0.25">
      <c r="A168" s="6"/>
      <c r="B168" s="6"/>
      <c r="C168" s="6"/>
      <c r="D168" s="6"/>
      <c r="E168" s="55"/>
      <c r="F168" s="6"/>
      <c r="G168" s="6"/>
    </row>
    <row r="169" spans="1:7" x14ac:dyDescent="0.25">
      <c r="A169" s="6"/>
      <c r="B169" s="6"/>
      <c r="C169" s="6"/>
      <c r="D169" s="6"/>
      <c r="E169" s="55"/>
      <c r="F169" s="6"/>
      <c r="G169" s="6"/>
    </row>
    <row r="170" spans="1:7" x14ac:dyDescent="0.25">
      <c r="A170" s="6"/>
      <c r="B170" s="6"/>
      <c r="C170" s="6"/>
      <c r="D170" s="6"/>
      <c r="E170" s="55"/>
      <c r="F170" s="6"/>
      <c r="G170" s="6"/>
    </row>
    <row r="171" spans="1:7" x14ac:dyDescent="0.25">
      <c r="A171" s="6"/>
      <c r="B171" s="6"/>
      <c r="C171" s="6"/>
      <c r="D171" s="6"/>
      <c r="E171" s="55"/>
      <c r="F171" s="6"/>
      <c r="G171" s="6"/>
    </row>
    <row r="172" spans="1:7" x14ac:dyDescent="0.25">
      <c r="A172" s="6"/>
      <c r="B172" s="6"/>
      <c r="C172" s="6"/>
      <c r="D172" s="6"/>
      <c r="E172" s="55"/>
      <c r="F172" s="6"/>
      <c r="G172" s="6"/>
    </row>
    <row r="173" spans="1:7" x14ac:dyDescent="0.25">
      <c r="A173" s="6"/>
      <c r="B173" s="6"/>
      <c r="C173" s="6"/>
      <c r="D173" s="6"/>
      <c r="E173" s="55"/>
      <c r="F173" s="6"/>
      <c r="G173" s="6"/>
    </row>
    <row r="174" spans="1:7" x14ac:dyDescent="0.25">
      <c r="A174" s="6"/>
      <c r="B174" s="6"/>
      <c r="C174" s="6"/>
      <c r="D174" s="6"/>
      <c r="E174" s="55"/>
      <c r="F174" s="6"/>
      <c r="G174" s="6"/>
    </row>
    <row r="175" spans="1:7" x14ac:dyDescent="0.25">
      <c r="A175" s="6"/>
      <c r="B175" s="6"/>
      <c r="C175" s="6"/>
      <c r="D175" s="6"/>
      <c r="E175" s="55"/>
      <c r="F175" s="6"/>
      <c r="G175" s="6"/>
    </row>
    <row r="176" spans="1:7" x14ac:dyDescent="0.25">
      <c r="A176" s="6"/>
      <c r="B176" s="6"/>
      <c r="C176" s="6"/>
      <c r="D176" s="6"/>
      <c r="E176" s="55"/>
      <c r="F176" s="6"/>
      <c r="G176" s="6"/>
    </row>
    <row r="177" spans="1:7" x14ac:dyDescent="0.25">
      <c r="A177" s="6"/>
      <c r="B177" s="6"/>
      <c r="C177" s="6"/>
      <c r="D177" s="6"/>
      <c r="E177" s="55"/>
      <c r="F177" s="6"/>
      <c r="G177" s="6"/>
    </row>
    <row r="178" spans="1:7" x14ac:dyDescent="0.25">
      <c r="A178" s="6"/>
      <c r="B178" s="6"/>
      <c r="C178" s="6"/>
      <c r="D178" s="6"/>
      <c r="E178" s="55"/>
      <c r="F178" s="6"/>
      <c r="G178" s="6"/>
    </row>
    <row r="179" spans="1:7" x14ac:dyDescent="0.25">
      <c r="A179" s="6"/>
      <c r="B179" s="6"/>
      <c r="C179" s="6"/>
      <c r="D179" s="6"/>
      <c r="E179" s="55"/>
      <c r="F179" s="6"/>
      <c r="G179" s="6"/>
    </row>
    <row r="180" spans="1:7" x14ac:dyDescent="0.25">
      <c r="A180" s="6"/>
      <c r="B180" s="6"/>
      <c r="C180" s="6"/>
      <c r="D180" s="6"/>
      <c r="E180" s="55"/>
      <c r="F180" s="6"/>
      <c r="G180" s="6"/>
    </row>
    <row r="181" spans="1:7" x14ac:dyDescent="0.25">
      <c r="A181" s="6"/>
      <c r="B181" s="6"/>
      <c r="C181" s="6"/>
      <c r="D181" s="6"/>
      <c r="E181" s="55"/>
      <c r="F181" s="6"/>
      <c r="G181" s="6"/>
    </row>
    <row r="182" spans="1:7" x14ac:dyDescent="0.25">
      <c r="A182" s="6"/>
      <c r="B182" s="6"/>
      <c r="C182" s="6"/>
      <c r="D182" s="6"/>
      <c r="E182" s="55"/>
      <c r="F182" s="6"/>
      <c r="G182" s="6"/>
    </row>
    <row r="183" spans="1:7" x14ac:dyDescent="0.25">
      <c r="A183" s="6"/>
      <c r="B183" s="6"/>
      <c r="C183" s="6"/>
      <c r="D183" s="6"/>
      <c r="E183" s="55"/>
      <c r="F183" s="6"/>
      <c r="G183" s="6"/>
    </row>
    <row r="184" spans="1:7" x14ac:dyDescent="0.25">
      <c r="A184" s="6"/>
      <c r="B184" s="6"/>
      <c r="C184" s="6"/>
      <c r="D184" s="6"/>
      <c r="E184" s="55"/>
      <c r="F184" s="6"/>
      <c r="G184" s="6"/>
    </row>
    <row r="185" spans="1:7" x14ac:dyDescent="0.25">
      <c r="A185" s="6"/>
      <c r="B185" s="6"/>
      <c r="C185" s="6"/>
      <c r="D185" s="6"/>
      <c r="E185" s="55"/>
      <c r="F185" s="6"/>
      <c r="G185" s="6"/>
    </row>
    <row r="186" spans="1:7" x14ac:dyDescent="0.25">
      <c r="A186" s="6"/>
      <c r="B186" s="6"/>
      <c r="C186" s="6"/>
      <c r="D186" s="6"/>
      <c r="E186" s="55"/>
      <c r="F186" s="6"/>
      <c r="G186" s="6"/>
    </row>
    <row r="187" spans="1:7" x14ac:dyDescent="0.25">
      <c r="A187" s="6"/>
      <c r="B187" s="6"/>
      <c r="C187" s="6"/>
      <c r="D187" s="6"/>
      <c r="E187" s="55"/>
      <c r="F187" s="6"/>
      <c r="G187" s="6"/>
    </row>
    <row r="188" spans="1:7" x14ac:dyDescent="0.25">
      <c r="A188" s="6"/>
      <c r="B188" s="6"/>
      <c r="C188" s="6"/>
      <c r="D188" s="6"/>
      <c r="E188" s="55"/>
      <c r="F188" s="6"/>
      <c r="G188" s="6"/>
    </row>
    <row r="189" spans="1:7" x14ac:dyDescent="0.25">
      <c r="A189" s="6"/>
      <c r="B189" s="6"/>
      <c r="C189" s="6"/>
      <c r="D189" s="6"/>
      <c r="E189" s="55"/>
      <c r="F189" s="6"/>
      <c r="G189" s="6"/>
    </row>
    <row r="190" spans="1:7" x14ac:dyDescent="0.25">
      <c r="A190" s="6"/>
      <c r="B190" s="6"/>
      <c r="C190" s="6"/>
      <c r="D190" s="6"/>
      <c r="E190" s="55"/>
      <c r="F190" s="6"/>
      <c r="G190" s="6"/>
    </row>
    <row r="191" spans="1:7" x14ac:dyDescent="0.25">
      <c r="A191" s="6"/>
      <c r="B191" s="6"/>
      <c r="C191" s="6"/>
      <c r="D191" s="6"/>
      <c r="E191" s="55"/>
      <c r="F191" s="6"/>
      <c r="G191" s="6"/>
    </row>
    <row r="192" spans="1:7" x14ac:dyDescent="0.25">
      <c r="A192" s="6"/>
      <c r="B192" s="6"/>
      <c r="C192" s="6"/>
      <c r="D192" s="6"/>
      <c r="E192" s="55"/>
      <c r="F192" s="6"/>
      <c r="G192" s="6"/>
    </row>
    <row r="193" spans="1:7" x14ac:dyDescent="0.25">
      <c r="A193" s="6"/>
      <c r="B193" s="6"/>
      <c r="C193" s="6"/>
      <c r="D193" s="6"/>
      <c r="E193" s="55"/>
      <c r="F193" s="6"/>
      <c r="G193" s="6"/>
    </row>
    <row r="194" spans="1:7" x14ac:dyDescent="0.25">
      <c r="A194" s="6"/>
      <c r="B194" s="6"/>
      <c r="C194" s="6"/>
      <c r="D194" s="6"/>
      <c r="E194" s="55"/>
      <c r="F194" s="6"/>
      <c r="G194" s="6"/>
    </row>
    <row r="195" spans="1:7" x14ac:dyDescent="0.25">
      <c r="A195" s="6"/>
      <c r="B195" s="6"/>
      <c r="C195" s="6"/>
      <c r="D195" s="6"/>
      <c r="E195" s="55"/>
      <c r="F195" s="6"/>
      <c r="G195" s="6"/>
    </row>
    <row r="196" spans="1:7" x14ac:dyDescent="0.25">
      <c r="A196" s="6"/>
      <c r="B196" s="6"/>
      <c r="C196" s="6"/>
      <c r="D196" s="6"/>
      <c r="E196" s="55"/>
      <c r="F196" s="6"/>
      <c r="G196" s="6"/>
    </row>
    <row r="197" spans="1:7" x14ac:dyDescent="0.25">
      <c r="A197" s="6"/>
      <c r="B197" s="6"/>
      <c r="C197" s="6"/>
      <c r="D197" s="6"/>
      <c r="E197" s="55"/>
      <c r="F197" s="6"/>
      <c r="G197" s="6"/>
    </row>
    <row r="198" spans="1:7" x14ac:dyDescent="0.25">
      <c r="A198" s="6"/>
      <c r="B198" s="6"/>
      <c r="C198" s="6"/>
      <c r="D198" s="6"/>
      <c r="E198" s="55"/>
      <c r="F198" s="6"/>
      <c r="G198" s="6"/>
    </row>
    <row r="199" spans="1:7" x14ac:dyDescent="0.25">
      <c r="A199" s="6"/>
      <c r="B199" s="6"/>
      <c r="C199" s="6"/>
      <c r="D199" s="6"/>
      <c r="E199" s="55"/>
      <c r="F199" s="6"/>
      <c r="G199" s="6"/>
    </row>
    <row r="200" spans="1:7" x14ac:dyDescent="0.25">
      <c r="A200" s="6"/>
      <c r="B200" s="6"/>
      <c r="C200" s="6"/>
      <c r="D200" s="6"/>
      <c r="E200" s="55"/>
      <c r="F200" s="6"/>
      <c r="G200" s="6"/>
    </row>
    <row r="201" spans="1:7" x14ac:dyDescent="0.25">
      <c r="A201" s="6"/>
      <c r="B201" s="6"/>
      <c r="C201" s="6"/>
      <c r="D201" s="6"/>
      <c r="E201" s="55"/>
      <c r="F201" s="6"/>
      <c r="G201" s="6"/>
    </row>
    <row r="202" spans="1:7" x14ac:dyDescent="0.25">
      <c r="A202" s="6"/>
      <c r="B202" s="6"/>
      <c r="C202" s="6"/>
      <c r="D202" s="6"/>
      <c r="E202" s="55"/>
      <c r="F202" s="6"/>
      <c r="G202" s="6"/>
    </row>
    <row r="203" spans="1:7" x14ac:dyDescent="0.25">
      <c r="A203" s="6"/>
      <c r="B203" s="6"/>
      <c r="C203" s="6"/>
      <c r="D203" s="6"/>
      <c r="E203" s="55"/>
      <c r="F203" s="6"/>
      <c r="G203" s="6"/>
    </row>
    <row r="204" spans="1:7" x14ac:dyDescent="0.25">
      <c r="A204" s="6"/>
      <c r="B204" s="6"/>
      <c r="C204" s="6"/>
      <c r="D204" s="6"/>
      <c r="E204" s="55"/>
      <c r="F204" s="6"/>
      <c r="G204" s="6"/>
    </row>
    <row r="205" spans="1:7" x14ac:dyDescent="0.25">
      <c r="A205" s="6"/>
      <c r="B205" s="6"/>
      <c r="C205" s="6"/>
      <c r="D205" s="6"/>
      <c r="E205" s="55"/>
      <c r="F205" s="6"/>
      <c r="G205" s="6"/>
    </row>
    <row r="206" spans="1:7" x14ac:dyDescent="0.25">
      <c r="A206" s="6"/>
      <c r="B206" s="6"/>
      <c r="C206" s="6"/>
      <c r="D206" s="6"/>
      <c r="E206" s="55"/>
      <c r="F206" s="6"/>
      <c r="G206" s="6"/>
    </row>
    <row r="207" spans="1:7" x14ac:dyDescent="0.25">
      <c r="A207" s="6"/>
      <c r="B207" s="6"/>
      <c r="C207" s="6"/>
      <c r="D207" s="6"/>
      <c r="E207" s="55"/>
      <c r="F207" s="6"/>
      <c r="G207" s="6"/>
    </row>
    <row r="208" spans="1:7" x14ac:dyDescent="0.25">
      <c r="A208" s="6"/>
      <c r="B208" s="6"/>
      <c r="C208" s="6"/>
      <c r="D208" s="6"/>
      <c r="E208" s="55"/>
      <c r="F208" s="6"/>
      <c r="G208" s="6"/>
    </row>
    <row r="209" spans="1:7" x14ac:dyDescent="0.25">
      <c r="A209" s="6"/>
      <c r="B209" s="6"/>
      <c r="C209" s="6"/>
      <c r="D209" s="6"/>
      <c r="E209" s="55"/>
      <c r="F209" s="6"/>
      <c r="G209" s="6"/>
    </row>
    <row r="210" spans="1:7" x14ac:dyDescent="0.25">
      <c r="A210" s="6"/>
      <c r="B210" s="6"/>
      <c r="C210" s="6"/>
      <c r="D210" s="6"/>
      <c r="E210" s="55"/>
      <c r="F210" s="6"/>
      <c r="G210" s="6"/>
    </row>
    <row r="211" spans="1:7" x14ac:dyDescent="0.25">
      <c r="A211" s="6"/>
      <c r="B211" s="6"/>
      <c r="C211" s="6"/>
      <c r="D211" s="6"/>
      <c r="E211" s="55"/>
      <c r="F211" s="6"/>
      <c r="G211" s="6"/>
    </row>
    <row r="212" spans="1:7" x14ac:dyDescent="0.25">
      <c r="A212" s="6"/>
      <c r="B212" s="6"/>
      <c r="C212" s="6"/>
      <c r="D212" s="6"/>
      <c r="E212" s="55"/>
      <c r="F212" s="6"/>
      <c r="G212" s="6"/>
    </row>
    <row r="213" spans="1:7" x14ac:dyDescent="0.25">
      <c r="A213" s="6"/>
      <c r="B213" s="6"/>
      <c r="C213" s="6"/>
      <c r="D213" s="6"/>
      <c r="E213" s="55"/>
      <c r="F213" s="6"/>
      <c r="G213" s="6"/>
    </row>
    <row r="214" spans="1:7" x14ac:dyDescent="0.25">
      <c r="A214" s="6"/>
      <c r="B214" s="6"/>
      <c r="C214" s="6"/>
      <c r="D214" s="6"/>
      <c r="E214" s="55"/>
      <c r="F214" s="6"/>
      <c r="G214" s="6"/>
    </row>
    <row r="215" spans="1:7" x14ac:dyDescent="0.25">
      <c r="A215" s="6"/>
      <c r="B215" s="6"/>
      <c r="C215" s="6"/>
      <c r="D215" s="6"/>
      <c r="E215" s="55"/>
      <c r="F215" s="6"/>
      <c r="G215" s="6"/>
    </row>
    <row r="216" spans="1:7" x14ac:dyDescent="0.25">
      <c r="A216" s="6"/>
      <c r="B216" s="6"/>
      <c r="C216" s="6"/>
      <c r="D216" s="6"/>
      <c r="E216" s="55"/>
      <c r="F216" s="6"/>
      <c r="G216" s="6"/>
    </row>
    <row r="217" spans="1:7" x14ac:dyDescent="0.25">
      <c r="A217" s="6"/>
      <c r="B217" s="6"/>
      <c r="C217" s="6"/>
      <c r="D217" s="6"/>
      <c r="E217" s="55"/>
      <c r="F217" s="6"/>
      <c r="G217" s="6"/>
    </row>
    <row r="218" spans="1:7" x14ac:dyDescent="0.25">
      <c r="A218" s="6"/>
      <c r="B218" s="6"/>
      <c r="C218" s="6"/>
      <c r="D218" s="6"/>
      <c r="E218" s="55"/>
      <c r="F218" s="6"/>
      <c r="G218" s="6"/>
    </row>
    <row r="219" spans="1:7" x14ac:dyDescent="0.25">
      <c r="A219" s="6"/>
      <c r="B219" s="6"/>
      <c r="C219" s="6"/>
      <c r="D219" s="6"/>
      <c r="E219" s="55"/>
      <c r="F219" s="6"/>
      <c r="G219" s="6"/>
    </row>
    <row r="220" spans="1:7" x14ac:dyDescent="0.25">
      <c r="A220" s="6"/>
      <c r="B220" s="6"/>
      <c r="C220" s="6"/>
      <c r="D220" s="6"/>
      <c r="E220" s="55"/>
      <c r="F220" s="6"/>
      <c r="G220" s="6"/>
    </row>
    <row r="221" spans="1:7" x14ac:dyDescent="0.25">
      <c r="A221" s="6"/>
      <c r="B221" s="6"/>
      <c r="C221" s="6"/>
      <c r="D221" s="6"/>
      <c r="E221" s="55"/>
      <c r="F221" s="6"/>
      <c r="G221" s="6"/>
    </row>
    <row r="222" spans="1:7" x14ac:dyDescent="0.25">
      <c r="A222" s="6"/>
      <c r="B222" s="6"/>
      <c r="C222" s="6"/>
      <c r="D222" s="6"/>
      <c r="E222" s="55"/>
      <c r="F222" s="6"/>
      <c r="G222" s="6"/>
    </row>
    <row r="223" spans="1:7" x14ac:dyDescent="0.25">
      <c r="A223" s="6"/>
      <c r="B223" s="6"/>
      <c r="C223" s="6"/>
      <c r="D223" s="6"/>
      <c r="E223" s="55"/>
      <c r="F223" s="6"/>
      <c r="G223" s="6"/>
    </row>
    <row r="224" spans="1:7" x14ac:dyDescent="0.25">
      <c r="A224" s="6"/>
      <c r="B224" s="6"/>
      <c r="C224" s="6"/>
      <c r="D224" s="6"/>
      <c r="E224" s="55"/>
      <c r="F224" s="6"/>
      <c r="G224" s="6"/>
    </row>
    <row r="225" spans="1:7" x14ac:dyDescent="0.25">
      <c r="A225" s="6"/>
      <c r="B225" s="6"/>
      <c r="C225" s="6"/>
      <c r="D225" s="6"/>
      <c r="E225" s="55"/>
      <c r="F225" s="6"/>
      <c r="G225" s="6"/>
    </row>
    <row r="226" spans="1:7" x14ac:dyDescent="0.25">
      <c r="A226" s="6"/>
      <c r="B226" s="6"/>
      <c r="C226" s="6"/>
      <c r="D226" s="6"/>
      <c r="E226" s="55"/>
      <c r="F226" s="6"/>
      <c r="G226" s="6"/>
    </row>
    <row r="227" spans="1:7" x14ac:dyDescent="0.25">
      <c r="A227" s="6"/>
      <c r="B227" s="6"/>
      <c r="C227" s="6"/>
      <c r="D227" s="6"/>
      <c r="E227" s="55"/>
      <c r="F227" s="6"/>
      <c r="G227" s="6"/>
    </row>
    <row r="228" spans="1:7" x14ac:dyDescent="0.25">
      <c r="A228" s="6"/>
      <c r="B228" s="6"/>
      <c r="C228" s="6"/>
      <c r="D228" s="6"/>
      <c r="E228" s="55"/>
      <c r="F228" s="6"/>
      <c r="G228" s="6"/>
    </row>
    <row r="229" spans="1:7" x14ac:dyDescent="0.25">
      <c r="A229" s="6"/>
      <c r="B229" s="6"/>
      <c r="C229" s="6"/>
      <c r="D229" s="6"/>
      <c r="E229" s="55"/>
      <c r="F229" s="6"/>
      <c r="G229" s="6"/>
    </row>
    <row r="230" spans="1:7" x14ac:dyDescent="0.25">
      <c r="A230" s="6"/>
      <c r="B230" s="6"/>
      <c r="C230" s="6"/>
      <c r="D230" s="6"/>
      <c r="E230" s="55"/>
      <c r="F230" s="6"/>
      <c r="G230" s="6"/>
    </row>
    <row r="231" spans="1:7" x14ac:dyDescent="0.25">
      <c r="A231" s="6"/>
      <c r="B231" s="6"/>
      <c r="C231" s="6"/>
      <c r="D231" s="6"/>
      <c r="E231" s="55"/>
      <c r="F231" s="6"/>
      <c r="G231" s="6"/>
    </row>
    <row r="232" spans="1:7" x14ac:dyDescent="0.25">
      <c r="A232" s="6"/>
      <c r="B232" s="6"/>
      <c r="C232" s="6"/>
      <c r="D232" s="6"/>
      <c r="E232" s="55"/>
      <c r="F232" s="6"/>
      <c r="G232" s="6"/>
    </row>
    <row r="233" spans="1:7" x14ac:dyDescent="0.25">
      <c r="A233" s="6"/>
      <c r="B233" s="6"/>
      <c r="C233" s="6"/>
      <c r="D233" s="6"/>
      <c r="E233" s="55"/>
      <c r="F233" s="6"/>
      <c r="G233" s="6"/>
    </row>
    <row r="234" spans="1:7" x14ac:dyDescent="0.25">
      <c r="A234" s="6"/>
      <c r="B234" s="6"/>
      <c r="C234" s="6"/>
      <c r="D234" s="6"/>
      <c r="E234" s="55"/>
      <c r="F234" s="6"/>
      <c r="G234" s="6"/>
    </row>
    <row r="235" spans="1:7" x14ac:dyDescent="0.25">
      <c r="A235" s="6"/>
      <c r="B235" s="6"/>
      <c r="C235" s="6"/>
      <c r="D235" s="6"/>
      <c r="E235" s="55"/>
      <c r="F235" s="6"/>
      <c r="G235" s="6"/>
    </row>
    <row r="236" spans="1:7" x14ac:dyDescent="0.25">
      <c r="A236" s="6"/>
      <c r="B236" s="6"/>
      <c r="C236" s="6"/>
      <c r="D236" s="6"/>
      <c r="E236" s="55"/>
      <c r="F236" s="6"/>
      <c r="G236" s="6"/>
    </row>
    <row r="237" spans="1:7" x14ac:dyDescent="0.25">
      <c r="A237" s="6"/>
      <c r="B237" s="6"/>
      <c r="C237" s="6"/>
      <c r="D237" s="6"/>
      <c r="E237" s="55"/>
      <c r="F237" s="6"/>
      <c r="G237" s="6"/>
    </row>
    <row r="238" spans="1:7" x14ac:dyDescent="0.25">
      <c r="A238" s="6"/>
      <c r="B238" s="6"/>
      <c r="C238" s="6"/>
      <c r="D238" s="6"/>
      <c r="E238" s="55"/>
      <c r="F238" s="6"/>
      <c r="G238" s="6"/>
    </row>
    <row r="239" spans="1:7" x14ac:dyDescent="0.25">
      <c r="A239" s="6"/>
      <c r="B239" s="6"/>
      <c r="C239" s="6"/>
      <c r="D239" s="6"/>
      <c r="E239" s="55"/>
      <c r="F239" s="6"/>
      <c r="G239" s="6"/>
    </row>
    <row r="240" spans="1:7" x14ac:dyDescent="0.25">
      <c r="A240" s="6"/>
      <c r="B240" s="6"/>
      <c r="C240" s="6"/>
      <c r="D240" s="6"/>
      <c r="E240" s="55"/>
      <c r="F240" s="6"/>
      <c r="G240" s="6"/>
    </row>
    <row r="241" spans="1:7" x14ac:dyDescent="0.25">
      <c r="A241" s="6"/>
      <c r="B241" s="6"/>
      <c r="C241" s="6"/>
      <c r="D241" s="6"/>
      <c r="E241" s="55"/>
      <c r="F241" s="6"/>
      <c r="G241" s="6"/>
    </row>
    <row r="242" spans="1:7" x14ac:dyDescent="0.25">
      <c r="A242" s="6"/>
      <c r="B242" s="6"/>
      <c r="C242" s="6"/>
      <c r="D242" s="6"/>
      <c r="E242" s="55"/>
      <c r="F242" s="6"/>
      <c r="G242" s="6"/>
    </row>
    <row r="243" spans="1:7" x14ac:dyDescent="0.25">
      <c r="A243" s="6"/>
      <c r="B243" s="6"/>
      <c r="C243" s="6"/>
      <c r="D243" s="6"/>
      <c r="E243" s="55"/>
      <c r="F243" s="6"/>
      <c r="G243" s="6"/>
    </row>
    <row r="244" spans="1:7" x14ac:dyDescent="0.25">
      <c r="A244" s="6"/>
      <c r="B244" s="6"/>
      <c r="C244" s="6"/>
      <c r="D244" s="6"/>
      <c r="E244" s="55"/>
      <c r="F244" s="6"/>
      <c r="G244" s="6"/>
    </row>
    <row r="245" spans="1:7" x14ac:dyDescent="0.25">
      <c r="A245" s="6"/>
      <c r="B245" s="6"/>
      <c r="C245" s="6"/>
      <c r="D245" s="6"/>
      <c r="E245" s="55"/>
      <c r="F245" s="6"/>
      <c r="G245" s="6"/>
    </row>
    <row r="246" spans="1:7" x14ac:dyDescent="0.25">
      <c r="A246" s="6"/>
      <c r="B246" s="6"/>
      <c r="C246" s="6"/>
      <c r="D246" s="6"/>
      <c r="E246" s="55"/>
      <c r="F246" s="6"/>
      <c r="G246" s="6"/>
    </row>
    <row r="247" spans="1:7" x14ac:dyDescent="0.25">
      <c r="A247" s="6"/>
      <c r="B247" s="6"/>
      <c r="C247" s="6"/>
      <c r="D247" s="6"/>
      <c r="E247" s="55"/>
      <c r="F247" s="6"/>
      <c r="G247" s="6"/>
    </row>
    <row r="248" spans="1:7" x14ac:dyDescent="0.25">
      <c r="A248" s="6"/>
      <c r="B248" s="6"/>
      <c r="C248" s="6"/>
      <c r="D248" s="6"/>
      <c r="E248" s="55"/>
      <c r="F248" s="6"/>
      <c r="G248" s="6"/>
    </row>
    <row r="249" spans="1:7" x14ac:dyDescent="0.25">
      <c r="A249" s="6"/>
      <c r="B249" s="6"/>
      <c r="C249" s="6"/>
      <c r="D249" s="6"/>
      <c r="E249" s="55"/>
      <c r="F249" s="6"/>
      <c r="G249" s="6"/>
    </row>
    <row r="250" spans="1:7" x14ac:dyDescent="0.25">
      <c r="A250" s="6"/>
      <c r="B250" s="6"/>
      <c r="C250" s="6"/>
      <c r="D250" s="6"/>
      <c r="E250" s="55"/>
      <c r="F250" s="6"/>
      <c r="G250" s="6"/>
    </row>
    <row r="251" spans="1:7" x14ac:dyDescent="0.25">
      <c r="A251" s="6"/>
      <c r="B251" s="6"/>
      <c r="C251" s="6"/>
      <c r="D251" s="6"/>
      <c r="E251" s="55"/>
      <c r="F251" s="6"/>
      <c r="G251" s="6"/>
    </row>
    <row r="252" spans="1:7" x14ac:dyDescent="0.25">
      <c r="A252" s="6"/>
      <c r="B252" s="6"/>
      <c r="C252" s="6"/>
      <c r="D252" s="6"/>
      <c r="E252" s="55"/>
      <c r="F252" s="6"/>
      <c r="G252" s="6"/>
    </row>
    <row r="253" spans="1:7" x14ac:dyDescent="0.25">
      <c r="A253" s="6"/>
      <c r="B253" s="6"/>
      <c r="C253" s="6"/>
      <c r="D253" s="6"/>
      <c r="E253" s="55"/>
      <c r="F253" s="6"/>
      <c r="G253" s="6"/>
    </row>
    <row r="254" spans="1:7" x14ac:dyDescent="0.25">
      <c r="A254" s="6"/>
      <c r="B254" s="6"/>
      <c r="C254" s="6"/>
      <c r="D254" s="6"/>
      <c r="E254" s="55"/>
      <c r="F254" s="6"/>
      <c r="G254" s="6"/>
    </row>
    <row r="255" spans="1:7" x14ac:dyDescent="0.25">
      <c r="A255" s="6"/>
      <c r="B255" s="6"/>
      <c r="C255" s="6"/>
      <c r="D255" s="6"/>
      <c r="E255" s="55"/>
      <c r="F255" s="6"/>
      <c r="G255" s="6"/>
    </row>
    <row r="256" spans="1:7" x14ac:dyDescent="0.25">
      <c r="A256" s="6"/>
      <c r="B256" s="6"/>
      <c r="C256" s="6"/>
      <c r="D256" s="6"/>
      <c r="E256" s="55"/>
      <c r="F256" s="6"/>
      <c r="G256" s="6"/>
    </row>
    <row r="257" spans="1:7" x14ac:dyDescent="0.25">
      <c r="A257" s="6"/>
      <c r="B257" s="6"/>
      <c r="C257" s="6"/>
      <c r="D257" s="6"/>
      <c r="E257" s="55"/>
      <c r="F257" s="6"/>
      <c r="G257" s="6"/>
    </row>
    <row r="258" spans="1:7" x14ac:dyDescent="0.25">
      <c r="A258" s="6"/>
      <c r="B258" s="6"/>
      <c r="C258" s="6"/>
      <c r="D258" s="6"/>
      <c r="E258" s="55"/>
      <c r="F258" s="6"/>
      <c r="G258" s="6"/>
    </row>
    <row r="259" spans="1:7" x14ac:dyDescent="0.25">
      <c r="A259" s="6"/>
      <c r="B259" s="6"/>
      <c r="C259" s="6"/>
      <c r="D259" s="6"/>
      <c r="E259" s="55"/>
      <c r="F259" s="6"/>
      <c r="G259" s="6"/>
    </row>
    <row r="260" spans="1:7" x14ac:dyDescent="0.25">
      <c r="A260" s="6"/>
      <c r="B260" s="6"/>
      <c r="C260" s="6"/>
      <c r="D260" s="6"/>
      <c r="E260" s="55"/>
      <c r="F260" s="6"/>
      <c r="G260" s="6"/>
    </row>
    <row r="261" spans="1:7" x14ac:dyDescent="0.25">
      <c r="A261" s="6"/>
      <c r="B261" s="6"/>
      <c r="C261" s="6"/>
      <c r="D261" s="6"/>
      <c r="E261" s="55"/>
      <c r="F261" s="6"/>
      <c r="G261" s="6"/>
    </row>
    <row r="262" spans="1:7" x14ac:dyDescent="0.25">
      <c r="A262" s="6"/>
      <c r="B262" s="6"/>
      <c r="C262" s="6"/>
      <c r="D262" s="6"/>
      <c r="E262" s="55"/>
      <c r="F262" s="6"/>
      <c r="G262" s="6"/>
    </row>
    <row r="263" spans="1:7" x14ac:dyDescent="0.25">
      <c r="A263" s="6"/>
      <c r="B263" s="6"/>
      <c r="C263" s="6"/>
      <c r="D263" s="6"/>
      <c r="E263" s="55"/>
      <c r="F263" s="6"/>
      <c r="G263" s="6"/>
    </row>
    <row r="264" spans="1:7" x14ac:dyDescent="0.25">
      <c r="A264" s="6"/>
      <c r="B264" s="6"/>
      <c r="C264" s="6"/>
      <c r="D264" s="6"/>
      <c r="E264" s="55"/>
      <c r="F264" s="6"/>
      <c r="G264" s="6"/>
    </row>
    <row r="265" spans="1:7" x14ac:dyDescent="0.25">
      <c r="A265" s="6"/>
      <c r="B265" s="6"/>
      <c r="C265" s="6"/>
      <c r="D265" s="6"/>
      <c r="E265" s="55"/>
      <c r="F265" s="6"/>
      <c r="G265" s="6"/>
    </row>
    <row r="266" spans="1:7" x14ac:dyDescent="0.25">
      <c r="A266" s="6"/>
      <c r="B266" s="6"/>
      <c r="C266" s="6"/>
      <c r="D266" s="6"/>
      <c r="E266" s="55"/>
      <c r="F266" s="6"/>
      <c r="G266" s="6"/>
    </row>
    <row r="267" spans="1:7" x14ac:dyDescent="0.25">
      <c r="A267" s="6"/>
      <c r="B267" s="6"/>
      <c r="C267" s="6"/>
      <c r="D267" s="6"/>
      <c r="E267" s="55"/>
      <c r="F267" s="6"/>
      <c r="G267" s="6"/>
    </row>
    <row r="268" spans="1:7" x14ac:dyDescent="0.25">
      <c r="A268" s="6"/>
      <c r="B268" s="6"/>
      <c r="C268" s="6"/>
      <c r="D268" s="6"/>
      <c r="E268" s="55"/>
      <c r="F268" s="6"/>
      <c r="G268" s="6"/>
    </row>
    <row r="269" spans="1:7" x14ac:dyDescent="0.25">
      <c r="A269" s="6"/>
      <c r="B269" s="6"/>
      <c r="C269" s="6"/>
      <c r="D269" s="6"/>
      <c r="E269" s="55"/>
      <c r="F269" s="6"/>
      <c r="G269" s="6"/>
    </row>
    <row r="270" spans="1:7" x14ac:dyDescent="0.25">
      <c r="A270" s="6"/>
      <c r="B270" s="6"/>
      <c r="C270" s="6"/>
      <c r="D270" s="6"/>
      <c r="E270" s="55"/>
      <c r="F270" s="6"/>
      <c r="G270" s="6"/>
    </row>
    <row r="271" spans="1:7" x14ac:dyDescent="0.25">
      <c r="A271" s="6"/>
      <c r="B271" s="6"/>
      <c r="C271" s="6"/>
      <c r="D271" s="6"/>
      <c r="E271" s="55"/>
      <c r="F271" s="6"/>
      <c r="G271" s="6"/>
    </row>
    <row r="272" spans="1:7" x14ac:dyDescent="0.25">
      <c r="A272" s="6"/>
      <c r="B272" s="6"/>
      <c r="C272" s="6"/>
      <c r="D272" s="6"/>
      <c r="E272" s="55"/>
      <c r="F272" s="6"/>
      <c r="G272" s="6"/>
    </row>
    <row r="273" spans="1:7" x14ac:dyDescent="0.25">
      <c r="A273" s="6"/>
      <c r="B273" s="6"/>
      <c r="C273" s="6"/>
      <c r="D273" s="6"/>
      <c r="E273" s="55"/>
      <c r="F273" s="6"/>
      <c r="G273" s="6"/>
    </row>
    <row r="274" spans="1:7" x14ac:dyDescent="0.25">
      <c r="A274" s="6"/>
      <c r="B274" s="6"/>
      <c r="C274" s="6"/>
      <c r="D274" s="6"/>
      <c r="E274" s="55"/>
      <c r="F274" s="6"/>
      <c r="G274" s="6"/>
    </row>
    <row r="275" spans="1:7" x14ac:dyDescent="0.25">
      <c r="A275" s="6"/>
      <c r="B275" s="6"/>
      <c r="C275" s="6"/>
      <c r="D275" s="6"/>
      <c r="E275" s="55"/>
      <c r="F275" s="6"/>
      <c r="G275" s="6"/>
    </row>
    <row r="276" spans="1:7" x14ac:dyDescent="0.25">
      <c r="A276" s="6"/>
      <c r="B276" s="6"/>
      <c r="C276" s="6"/>
      <c r="D276" s="6"/>
      <c r="E276" s="55"/>
      <c r="F276" s="6"/>
      <c r="G276" s="6"/>
    </row>
    <row r="277" spans="1:7" x14ac:dyDescent="0.25">
      <c r="A277" s="6"/>
      <c r="B277" s="6"/>
      <c r="C277" s="6"/>
      <c r="D277" s="6"/>
      <c r="E277" s="55"/>
      <c r="F277" s="6"/>
      <c r="G277" s="6"/>
    </row>
    <row r="278" spans="1:7" x14ac:dyDescent="0.25">
      <c r="A278" s="6"/>
      <c r="B278" s="6"/>
      <c r="C278" s="6"/>
      <c r="D278" s="6"/>
      <c r="E278" s="55"/>
      <c r="F278" s="6"/>
      <c r="G278" s="6"/>
    </row>
    <row r="279" spans="1:7" x14ac:dyDescent="0.25">
      <c r="A279" s="6"/>
      <c r="B279" s="6"/>
      <c r="C279" s="6"/>
      <c r="D279" s="6"/>
      <c r="E279" s="55"/>
      <c r="F279" s="6"/>
      <c r="G279" s="6"/>
    </row>
    <row r="280" spans="1:7" x14ac:dyDescent="0.25">
      <c r="A280" s="6"/>
      <c r="B280" s="6"/>
      <c r="C280" s="6"/>
      <c r="D280" s="6"/>
      <c r="E280" s="55"/>
      <c r="F280" s="6"/>
      <c r="G280" s="6"/>
    </row>
    <row r="281" spans="1:7" x14ac:dyDescent="0.25">
      <c r="A281" s="6"/>
      <c r="B281" s="6"/>
      <c r="C281" s="6"/>
      <c r="D281" s="6"/>
      <c r="E281" s="55"/>
      <c r="F281" s="6"/>
      <c r="G281" s="6"/>
    </row>
    <row r="282" spans="1:7" x14ac:dyDescent="0.25">
      <c r="A282" s="6"/>
      <c r="B282" s="6"/>
      <c r="C282" s="6"/>
      <c r="D282" s="6"/>
      <c r="E282" s="55"/>
      <c r="F282" s="6"/>
      <c r="G282" s="6"/>
    </row>
    <row r="283" spans="1:7" x14ac:dyDescent="0.25">
      <c r="A283" s="6"/>
      <c r="B283" s="6"/>
      <c r="C283" s="6"/>
      <c r="D283" s="6"/>
      <c r="E283" s="55"/>
      <c r="F283" s="6"/>
      <c r="G283" s="6"/>
    </row>
    <row r="284" spans="1:7" x14ac:dyDescent="0.25">
      <c r="A284" s="6"/>
      <c r="B284" s="6"/>
      <c r="C284" s="6"/>
      <c r="D284" s="6"/>
      <c r="E284" s="55"/>
      <c r="F284" s="6"/>
      <c r="G284" s="6"/>
    </row>
    <row r="285" spans="1:7" x14ac:dyDescent="0.25">
      <c r="A285" s="6"/>
      <c r="B285" s="6"/>
      <c r="C285" s="6"/>
      <c r="D285" s="6"/>
      <c r="E285" s="55"/>
      <c r="F285" s="6"/>
      <c r="G285" s="6"/>
    </row>
    <row r="286" spans="1:7" x14ac:dyDescent="0.25">
      <c r="A286" s="6"/>
      <c r="B286" s="6"/>
      <c r="C286" s="6"/>
      <c r="D286" s="6"/>
      <c r="E286" s="55"/>
      <c r="F286" s="6"/>
      <c r="G286" s="6"/>
    </row>
    <row r="287" spans="1:7" x14ac:dyDescent="0.25">
      <c r="A287" s="6"/>
      <c r="B287" s="6"/>
      <c r="C287" s="6"/>
      <c r="D287" s="6"/>
      <c r="E287" s="55"/>
      <c r="F287" s="6"/>
      <c r="G287" s="6"/>
    </row>
    <row r="288" spans="1:7" x14ac:dyDescent="0.25">
      <c r="A288" s="6"/>
      <c r="B288" s="6"/>
      <c r="C288" s="6"/>
      <c r="D288" s="6"/>
      <c r="E288" s="55"/>
      <c r="F288" s="6"/>
      <c r="G288" s="6"/>
    </row>
    <row r="289" spans="1:7" x14ac:dyDescent="0.25">
      <c r="A289" s="6"/>
      <c r="B289" s="6"/>
      <c r="C289" s="6"/>
      <c r="D289" s="6"/>
      <c r="E289" s="55"/>
      <c r="F289" s="6"/>
      <c r="G289" s="6"/>
    </row>
    <row r="290" spans="1:7" x14ac:dyDescent="0.25">
      <c r="A290" s="6"/>
      <c r="B290" s="6"/>
      <c r="C290" s="6"/>
      <c r="D290" s="6"/>
      <c r="E290" s="55"/>
      <c r="F290" s="6"/>
      <c r="G290" s="6"/>
    </row>
    <row r="291" spans="1:7" x14ac:dyDescent="0.25">
      <c r="A291" s="6"/>
      <c r="B291" s="6"/>
      <c r="C291" s="6"/>
      <c r="D291" s="6"/>
      <c r="E291" s="55"/>
      <c r="F291" s="6"/>
      <c r="G291" s="6"/>
    </row>
    <row r="292" spans="1:7" x14ac:dyDescent="0.25">
      <c r="A292" s="6"/>
      <c r="B292" s="6"/>
      <c r="C292" s="6"/>
      <c r="D292" s="6"/>
      <c r="E292" s="55"/>
      <c r="F292" s="6"/>
      <c r="G292" s="6"/>
    </row>
    <row r="293" spans="1:7" x14ac:dyDescent="0.25">
      <c r="A293" s="6"/>
      <c r="B293" s="6"/>
      <c r="C293" s="6"/>
      <c r="D293" s="6"/>
      <c r="E293" s="55"/>
      <c r="F293" s="6"/>
      <c r="G293" s="6"/>
    </row>
    <row r="294" spans="1:7" x14ac:dyDescent="0.25">
      <c r="A294" s="6"/>
      <c r="B294" s="6"/>
      <c r="C294" s="6"/>
      <c r="D294" s="6"/>
      <c r="E294" s="55"/>
      <c r="F294" s="6"/>
      <c r="G294" s="6"/>
    </row>
    <row r="295" spans="1:7" x14ac:dyDescent="0.25">
      <c r="A295" s="6"/>
      <c r="B295" s="6"/>
      <c r="C295" s="6"/>
      <c r="D295" s="6"/>
      <c r="E295" s="55"/>
      <c r="F295" s="6"/>
      <c r="G295" s="6"/>
    </row>
    <row r="296" spans="1:7" x14ac:dyDescent="0.25">
      <c r="A296" s="6"/>
      <c r="B296" s="6"/>
      <c r="C296" s="6"/>
      <c r="D296" s="6"/>
      <c r="E296" s="55"/>
      <c r="F296" s="6"/>
      <c r="G296" s="6"/>
    </row>
    <row r="297" spans="1:7" x14ac:dyDescent="0.25">
      <c r="A297" s="6"/>
      <c r="B297" s="6"/>
      <c r="C297" s="6"/>
      <c r="D297" s="6"/>
      <c r="E297" s="55"/>
      <c r="F297" s="6"/>
      <c r="G297" s="6"/>
    </row>
    <row r="298" spans="1:7" x14ac:dyDescent="0.25">
      <c r="A298" s="6"/>
      <c r="B298" s="6"/>
      <c r="C298" s="6"/>
      <c r="D298" s="6"/>
      <c r="E298" s="55"/>
      <c r="F298" s="6"/>
      <c r="G298" s="6"/>
    </row>
    <row r="299" spans="1:7" x14ac:dyDescent="0.25">
      <c r="A299" s="6"/>
      <c r="B299" s="6"/>
      <c r="C299" s="6"/>
      <c r="D299" s="6"/>
      <c r="E299" s="55"/>
      <c r="F299" s="6"/>
      <c r="G299" s="6"/>
    </row>
    <row r="300" spans="1:7" x14ac:dyDescent="0.25">
      <c r="A300" s="6"/>
      <c r="B300" s="6"/>
      <c r="C300" s="6"/>
      <c r="D300" s="6"/>
      <c r="E300" s="55"/>
      <c r="F300" s="6"/>
      <c r="G300" s="6"/>
    </row>
    <row r="301" spans="1:7" x14ac:dyDescent="0.25">
      <c r="A301" s="6"/>
      <c r="B301" s="6"/>
      <c r="C301" s="6"/>
      <c r="D301" s="6"/>
      <c r="E301" s="55"/>
      <c r="F301" s="6"/>
      <c r="G301" s="6"/>
    </row>
    <row r="302" spans="1:7" x14ac:dyDescent="0.25">
      <c r="A302" s="6"/>
      <c r="B302" s="6"/>
      <c r="C302" s="6"/>
      <c r="D302" s="6"/>
      <c r="E302" s="55"/>
      <c r="F302" s="6"/>
      <c r="G302" s="6"/>
    </row>
    <row r="303" spans="1:7" x14ac:dyDescent="0.25">
      <c r="A303" s="6"/>
      <c r="B303" s="6"/>
      <c r="C303" s="6"/>
      <c r="D303" s="6"/>
      <c r="E303" s="55"/>
      <c r="F303" s="6"/>
      <c r="G303" s="6"/>
    </row>
    <row r="304" spans="1:7" x14ac:dyDescent="0.25">
      <c r="A304" s="6"/>
      <c r="B304" s="6"/>
      <c r="C304" s="6"/>
      <c r="D304" s="6"/>
      <c r="E304" s="55"/>
      <c r="F304" s="6"/>
      <c r="G304" s="6"/>
    </row>
    <row r="305" spans="1:7" x14ac:dyDescent="0.25">
      <c r="A305" s="6"/>
      <c r="B305" s="6"/>
      <c r="C305" s="6"/>
      <c r="D305" s="6"/>
      <c r="E305" s="55"/>
      <c r="F305" s="6"/>
      <c r="G305" s="6"/>
    </row>
    <row r="306" spans="1:7" x14ac:dyDescent="0.25">
      <c r="A306" s="6"/>
      <c r="B306" s="6"/>
      <c r="C306" s="6"/>
      <c r="D306" s="6"/>
      <c r="E306" s="55"/>
      <c r="F306" s="6"/>
      <c r="G306" s="6"/>
    </row>
    <row r="307" spans="1:7" x14ac:dyDescent="0.25">
      <c r="A307" s="6"/>
      <c r="B307" s="6"/>
      <c r="C307" s="6"/>
      <c r="D307" s="6"/>
      <c r="E307" s="55"/>
      <c r="F307" s="6"/>
      <c r="G307" s="6"/>
    </row>
    <row r="308" spans="1:7" x14ac:dyDescent="0.25">
      <c r="A308" s="6"/>
      <c r="B308" s="6"/>
      <c r="C308" s="6"/>
      <c r="D308" s="6"/>
      <c r="E308" s="55"/>
      <c r="F308" s="6"/>
      <c r="G308" s="6"/>
    </row>
    <row r="309" spans="1:7" x14ac:dyDescent="0.25">
      <c r="A309" s="6"/>
      <c r="B309" s="6"/>
      <c r="C309" s="6"/>
      <c r="D309" s="6"/>
      <c r="E309" s="55"/>
      <c r="F309" s="6"/>
      <c r="G309" s="6"/>
    </row>
    <row r="310" spans="1:7" x14ac:dyDescent="0.25">
      <c r="A310" s="6"/>
      <c r="B310" s="6"/>
      <c r="C310" s="6"/>
      <c r="D310" s="6"/>
      <c r="E310" s="55"/>
      <c r="F310" s="6"/>
      <c r="G310" s="6"/>
    </row>
    <row r="311" spans="1:7" x14ac:dyDescent="0.25">
      <c r="A311" s="6"/>
      <c r="B311" s="6"/>
      <c r="C311" s="6"/>
      <c r="D311" s="6"/>
      <c r="E311" s="55"/>
      <c r="F311" s="6"/>
      <c r="G311" s="6"/>
    </row>
    <row r="312" spans="1:7" x14ac:dyDescent="0.25">
      <c r="A312" s="6"/>
      <c r="B312" s="6"/>
      <c r="C312" s="6"/>
      <c r="D312" s="6"/>
      <c r="E312" s="55"/>
      <c r="F312" s="6"/>
      <c r="G312" s="6"/>
    </row>
    <row r="313" spans="1:7" x14ac:dyDescent="0.25">
      <c r="A313" s="6"/>
      <c r="B313" s="6"/>
      <c r="C313" s="6"/>
      <c r="D313" s="6"/>
      <c r="E313" s="55"/>
      <c r="F313" s="6"/>
      <c r="G313" s="6"/>
    </row>
    <row r="314" spans="1:7" x14ac:dyDescent="0.25">
      <c r="A314" s="6"/>
      <c r="B314" s="6"/>
      <c r="C314" s="6"/>
      <c r="D314" s="6"/>
      <c r="E314" s="55"/>
      <c r="F314" s="6"/>
      <c r="G314" s="6"/>
    </row>
    <row r="315" spans="1:7" x14ac:dyDescent="0.25">
      <c r="A315" s="6"/>
      <c r="B315" s="6"/>
      <c r="C315" s="6"/>
      <c r="D315" s="6"/>
      <c r="E315" s="55"/>
      <c r="F315" s="6"/>
      <c r="G315" s="6"/>
    </row>
    <row r="316" spans="1:7" x14ac:dyDescent="0.25">
      <c r="A316" s="6"/>
      <c r="B316" s="6"/>
      <c r="C316" s="6"/>
      <c r="D316" s="6"/>
      <c r="E316" s="55"/>
      <c r="F316" s="6"/>
      <c r="G316" s="6"/>
    </row>
    <row r="317" spans="1:7" x14ac:dyDescent="0.25">
      <c r="A317" s="6"/>
      <c r="B317" s="6"/>
      <c r="C317" s="6"/>
      <c r="D317" s="6"/>
      <c r="E317" s="55"/>
      <c r="F317" s="6"/>
      <c r="G317" s="6"/>
    </row>
    <row r="318" spans="1:7" x14ac:dyDescent="0.25">
      <c r="A318" s="6"/>
      <c r="B318" s="6"/>
      <c r="C318" s="6"/>
      <c r="D318" s="6"/>
      <c r="E318" s="55"/>
      <c r="F318" s="6"/>
      <c r="G318" s="6"/>
    </row>
    <row r="319" spans="1:7" x14ac:dyDescent="0.25">
      <c r="A319" s="6"/>
      <c r="B319" s="6"/>
      <c r="C319" s="6"/>
      <c r="D319" s="6"/>
      <c r="E319" s="55"/>
      <c r="F319" s="6"/>
      <c r="G319" s="6"/>
    </row>
    <row r="320" spans="1:7" x14ac:dyDescent="0.25">
      <c r="A320" s="6"/>
      <c r="B320" s="6"/>
      <c r="C320" s="6"/>
      <c r="D320" s="6"/>
      <c r="E320" s="55"/>
      <c r="F320" s="6"/>
      <c r="G320" s="6"/>
    </row>
    <row r="321" spans="1:7" x14ac:dyDescent="0.25">
      <c r="A321" s="6"/>
      <c r="B321" s="6"/>
      <c r="C321" s="6"/>
      <c r="D321" s="6"/>
      <c r="E321" s="55"/>
      <c r="F321" s="6"/>
      <c r="G321" s="6"/>
    </row>
    <row r="322" spans="1:7" x14ac:dyDescent="0.25">
      <c r="A322" s="6"/>
      <c r="B322" s="6"/>
      <c r="C322" s="6"/>
      <c r="D322" s="6"/>
      <c r="E322" s="55"/>
      <c r="F322" s="6"/>
      <c r="G322" s="6"/>
    </row>
    <row r="323" spans="1:7" x14ac:dyDescent="0.25">
      <c r="A323" s="6"/>
      <c r="B323" s="6"/>
      <c r="C323" s="6"/>
      <c r="D323" s="6"/>
      <c r="E323" s="55"/>
      <c r="F323" s="6"/>
      <c r="G323" s="6"/>
    </row>
    <row r="324" spans="1:7" x14ac:dyDescent="0.25">
      <c r="A324" s="6"/>
      <c r="B324" s="6"/>
      <c r="C324" s="6"/>
      <c r="D324" s="6"/>
      <c r="E324" s="55"/>
      <c r="F324" s="6"/>
      <c r="G324" s="6"/>
    </row>
    <row r="325" spans="1:7" x14ac:dyDescent="0.25">
      <c r="A325" s="6"/>
      <c r="B325" s="6"/>
      <c r="C325" s="6"/>
      <c r="D325" s="6"/>
      <c r="E325" s="55"/>
      <c r="F325" s="6"/>
      <c r="G325" s="6"/>
    </row>
    <row r="326" spans="1:7" x14ac:dyDescent="0.25">
      <c r="A326" s="6"/>
      <c r="B326" s="6"/>
      <c r="C326" s="6"/>
      <c r="D326" s="6"/>
      <c r="E326" s="55"/>
      <c r="F326" s="6"/>
      <c r="G326" s="6"/>
    </row>
    <row r="327" spans="1:7" x14ac:dyDescent="0.25">
      <c r="A327" s="6"/>
      <c r="B327" s="6"/>
      <c r="C327" s="6"/>
      <c r="D327" s="6"/>
      <c r="E327" s="55"/>
      <c r="F327" s="6"/>
      <c r="G327" s="6"/>
    </row>
    <row r="328" spans="1:7" x14ac:dyDescent="0.25">
      <c r="A328" s="6"/>
      <c r="B328" s="6"/>
      <c r="C328" s="6"/>
      <c r="D328" s="6"/>
      <c r="E328" s="55"/>
      <c r="F328" s="6"/>
      <c r="G328" s="6"/>
    </row>
    <row r="329" spans="1:7" x14ac:dyDescent="0.25">
      <c r="A329" s="6"/>
      <c r="B329" s="6"/>
      <c r="C329" s="6"/>
      <c r="D329" s="6"/>
      <c r="E329" s="55"/>
      <c r="F329" s="6"/>
      <c r="G329" s="6"/>
    </row>
    <row r="330" spans="1:7" x14ac:dyDescent="0.25">
      <c r="A330" s="6"/>
      <c r="B330" s="6"/>
      <c r="C330" s="6"/>
      <c r="D330" s="6"/>
      <c r="E330" s="55"/>
      <c r="F330" s="6"/>
      <c r="G330" s="6"/>
    </row>
    <row r="331" spans="1:7" x14ac:dyDescent="0.25">
      <c r="A331" s="6"/>
      <c r="B331" s="6"/>
      <c r="C331" s="6"/>
      <c r="D331" s="6"/>
      <c r="E331" s="55"/>
      <c r="F331" s="6"/>
      <c r="G331" s="6"/>
    </row>
    <row r="332" spans="1:7" x14ac:dyDescent="0.25">
      <c r="A332" s="6"/>
      <c r="B332" s="6"/>
      <c r="C332" s="6"/>
      <c r="D332" s="6"/>
      <c r="E332" s="55"/>
      <c r="F332" s="6"/>
      <c r="G332" s="6"/>
    </row>
    <row r="333" spans="1:7" x14ac:dyDescent="0.25">
      <c r="A333" s="6"/>
      <c r="B333" s="6"/>
      <c r="C333" s="6"/>
      <c r="D333" s="6"/>
      <c r="E333" s="55"/>
      <c r="F333" s="6"/>
      <c r="G333" s="6"/>
    </row>
    <row r="334" spans="1:7" x14ac:dyDescent="0.25">
      <c r="A334" s="6"/>
      <c r="B334" s="6"/>
      <c r="C334" s="6"/>
      <c r="D334" s="6"/>
      <c r="E334" s="55"/>
      <c r="F334" s="6"/>
      <c r="G334" s="6"/>
    </row>
    <row r="335" spans="1:7" x14ac:dyDescent="0.25">
      <c r="A335" s="6"/>
      <c r="B335" s="6"/>
      <c r="C335" s="6"/>
      <c r="D335" s="6"/>
      <c r="E335" s="55"/>
      <c r="F335" s="6"/>
      <c r="G335" s="6"/>
    </row>
    <row r="336" spans="1:7" x14ac:dyDescent="0.25">
      <c r="A336" s="6"/>
      <c r="B336" s="6"/>
      <c r="C336" s="6"/>
      <c r="D336" s="6"/>
      <c r="E336" s="55"/>
      <c r="F336" s="6"/>
      <c r="G336" s="6"/>
    </row>
    <row r="337" spans="1:7" x14ac:dyDescent="0.25">
      <c r="A337" s="6"/>
      <c r="B337" s="6"/>
      <c r="C337" s="6"/>
      <c r="D337" s="6"/>
      <c r="E337" s="55"/>
      <c r="F337" s="6"/>
      <c r="G337" s="6"/>
    </row>
    <row r="338" spans="1:7" x14ac:dyDescent="0.25">
      <c r="A338" s="6"/>
      <c r="B338" s="6"/>
      <c r="C338" s="6"/>
      <c r="D338" s="6"/>
      <c r="E338" s="55"/>
      <c r="F338" s="6"/>
      <c r="G338" s="6"/>
    </row>
    <row r="339" spans="1:7" x14ac:dyDescent="0.25">
      <c r="A339" s="6"/>
      <c r="B339" s="6"/>
      <c r="C339" s="6"/>
      <c r="D339" s="6"/>
      <c r="E339" s="55"/>
      <c r="F339" s="6"/>
      <c r="G339" s="6"/>
    </row>
    <row r="340" spans="1:7" x14ac:dyDescent="0.25">
      <c r="A340" s="6"/>
      <c r="B340" s="6"/>
      <c r="C340" s="6"/>
      <c r="D340" s="6"/>
      <c r="E340" s="55"/>
      <c r="F340" s="6"/>
      <c r="G340" s="6"/>
    </row>
    <row r="341" spans="1:7" x14ac:dyDescent="0.25">
      <c r="A341" s="6"/>
      <c r="B341" s="6"/>
      <c r="C341" s="6"/>
      <c r="D341" s="6"/>
      <c r="E341" s="55"/>
      <c r="F341" s="6"/>
      <c r="G341" s="6"/>
    </row>
    <row r="342" spans="1:7" x14ac:dyDescent="0.25">
      <c r="A342" s="6"/>
      <c r="B342" s="6"/>
      <c r="C342" s="6"/>
      <c r="D342" s="6"/>
      <c r="E342" s="55"/>
      <c r="F342" s="6"/>
      <c r="G342" s="6"/>
    </row>
    <row r="343" spans="1:7" x14ac:dyDescent="0.25">
      <c r="A343" s="6"/>
      <c r="B343" s="6"/>
      <c r="C343" s="6"/>
      <c r="D343" s="6"/>
      <c r="E343" s="55"/>
      <c r="F343" s="6"/>
      <c r="G343" s="6"/>
    </row>
    <row r="344" spans="1:7" x14ac:dyDescent="0.25">
      <c r="A344" s="6"/>
      <c r="B344" s="6"/>
      <c r="C344" s="6"/>
      <c r="D344" s="6"/>
      <c r="E344" s="55"/>
      <c r="F344" s="6"/>
      <c r="G344" s="6"/>
    </row>
    <row r="345" spans="1:7" x14ac:dyDescent="0.25">
      <c r="A345" s="6"/>
      <c r="B345" s="6"/>
      <c r="C345" s="6"/>
      <c r="D345" s="6"/>
      <c r="E345" s="55"/>
      <c r="F345" s="6"/>
      <c r="G345" s="6"/>
    </row>
    <row r="346" spans="1:7" x14ac:dyDescent="0.25">
      <c r="A346" s="6"/>
      <c r="B346" s="6"/>
      <c r="C346" s="6"/>
      <c r="D346" s="6"/>
      <c r="E346" s="55"/>
      <c r="F346" s="6"/>
      <c r="G346" s="6"/>
    </row>
    <row r="347" spans="1:7" x14ac:dyDescent="0.25">
      <c r="A347" s="6"/>
      <c r="B347" s="6"/>
      <c r="C347" s="6"/>
      <c r="D347" s="6"/>
      <c r="E347" s="55"/>
      <c r="F347" s="6"/>
      <c r="G347" s="6"/>
    </row>
    <row r="348" spans="1:7" x14ac:dyDescent="0.25">
      <c r="A348" s="6"/>
      <c r="B348" s="6"/>
      <c r="C348" s="6"/>
      <c r="D348" s="6"/>
      <c r="E348" s="55"/>
      <c r="F348" s="6"/>
      <c r="G348" s="6"/>
    </row>
    <row r="349" spans="1:7" x14ac:dyDescent="0.25">
      <c r="A349" s="6"/>
      <c r="B349" s="6"/>
      <c r="C349" s="6"/>
      <c r="D349" s="6"/>
      <c r="E349" s="55"/>
      <c r="F349" s="6"/>
      <c r="G349" s="6"/>
    </row>
    <row r="350" spans="1:7" x14ac:dyDescent="0.25">
      <c r="A350" s="6"/>
      <c r="B350" s="6"/>
      <c r="C350" s="6"/>
      <c r="D350" s="6"/>
      <c r="E350" s="55"/>
      <c r="F350" s="6"/>
      <c r="G350" s="6"/>
    </row>
    <row r="351" spans="1:7" x14ac:dyDescent="0.25">
      <c r="A351" s="6"/>
      <c r="B351" s="6"/>
      <c r="C351" s="6"/>
      <c r="D351" s="6"/>
      <c r="E351" s="55"/>
      <c r="F351" s="6"/>
      <c r="G351" s="6"/>
    </row>
    <row r="352" spans="1:7" x14ac:dyDescent="0.25">
      <c r="A352" s="6"/>
      <c r="B352" s="6"/>
      <c r="C352" s="6"/>
      <c r="D352" s="6"/>
      <c r="E352" s="55"/>
      <c r="F352" s="6"/>
      <c r="G352" s="6"/>
    </row>
    <row r="353" spans="1:7" x14ac:dyDescent="0.25">
      <c r="A353" s="6"/>
      <c r="B353" s="6"/>
      <c r="C353" s="6"/>
      <c r="D353" s="6"/>
      <c r="E353" s="55"/>
      <c r="F353" s="6"/>
      <c r="G353" s="6"/>
    </row>
    <row r="354" spans="1:7" x14ac:dyDescent="0.25">
      <c r="A354" s="6"/>
      <c r="B354" s="6"/>
      <c r="C354" s="6"/>
      <c r="D354" s="6"/>
      <c r="E354" s="55"/>
      <c r="F354" s="6"/>
      <c r="G354" s="6"/>
    </row>
    <row r="355" spans="1:7" x14ac:dyDescent="0.25">
      <c r="A355" s="6"/>
      <c r="B355" s="6"/>
      <c r="C355" s="6"/>
      <c r="D355" s="6"/>
      <c r="E355" s="55"/>
      <c r="F355" s="6"/>
      <c r="G355" s="6"/>
    </row>
    <row r="356" spans="1:7" x14ac:dyDescent="0.25">
      <c r="A356" s="6"/>
      <c r="B356" s="6"/>
      <c r="C356" s="6"/>
      <c r="D356" s="6"/>
      <c r="E356" s="55"/>
      <c r="F356" s="6"/>
      <c r="G356" s="6"/>
    </row>
    <row r="357" spans="1:7" x14ac:dyDescent="0.25">
      <c r="A357" s="6"/>
      <c r="B357" s="6"/>
      <c r="C357" s="6"/>
      <c r="D357" s="6"/>
      <c r="E357" s="55"/>
      <c r="F357" s="6"/>
      <c r="G357" s="6"/>
    </row>
    <row r="358" spans="1:7" x14ac:dyDescent="0.25">
      <c r="A358" s="6"/>
      <c r="B358" s="6"/>
      <c r="C358" s="6"/>
      <c r="D358" s="6"/>
      <c r="E358" s="55"/>
      <c r="F358" s="6"/>
      <c r="G358" s="6"/>
    </row>
    <row r="359" spans="1:7" x14ac:dyDescent="0.25">
      <c r="A359" s="6"/>
      <c r="B359" s="6"/>
      <c r="C359" s="6"/>
      <c r="D359" s="6"/>
      <c r="E359" s="55"/>
      <c r="F359" s="6"/>
      <c r="G359" s="6"/>
    </row>
    <row r="360" spans="1:7" x14ac:dyDescent="0.25">
      <c r="A360" s="6"/>
      <c r="B360" s="6"/>
      <c r="C360" s="6"/>
      <c r="D360" s="6"/>
      <c r="E360" s="55"/>
      <c r="F360" s="6"/>
      <c r="G360" s="6"/>
    </row>
    <row r="361" spans="1:7" x14ac:dyDescent="0.25">
      <c r="A361" s="6"/>
      <c r="B361" s="6"/>
      <c r="C361" s="6"/>
      <c r="D361" s="6"/>
      <c r="E361" s="55"/>
      <c r="F361" s="6"/>
      <c r="G361" s="6"/>
    </row>
    <row r="362" spans="1:7" x14ac:dyDescent="0.25">
      <c r="A362" s="6"/>
      <c r="B362" s="6"/>
      <c r="C362" s="6"/>
      <c r="D362" s="6"/>
      <c r="E362" s="55"/>
      <c r="F362" s="6"/>
      <c r="G362" s="6"/>
    </row>
    <row r="363" spans="1:7" x14ac:dyDescent="0.25">
      <c r="A363" s="6"/>
      <c r="B363" s="6"/>
      <c r="C363" s="6"/>
      <c r="D363" s="6"/>
      <c r="E363" s="55"/>
      <c r="F363" s="6"/>
      <c r="G363" s="6"/>
    </row>
    <row r="364" spans="1:7" x14ac:dyDescent="0.25">
      <c r="A364" s="6"/>
      <c r="B364" s="6"/>
      <c r="C364" s="6"/>
      <c r="D364" s="6"/>
      <c r="E364" s="55"/>
      <c r="F364" s="6"/>
      <c r="G364" s="6"/>
    </row>
    <row r="365" spans="1:7" x14ac:dyDescent="0.25">
      <c r="A365" s="6"/>
      <c r="B365" s="6"/>
      <c r="C365" s="6"/>
      <c r="D365" s="6"/>
      <c r="E365" s="55"/>
      <c r="F365" s="6"/>
      <c r="G365" s="6"/>
    </row>
    <row r="366" spans="1:7" x14ac:dyDescent="0.25">
      <c r="A366" s="6"/>
      <c r="B366" s="6"/>
      <c r="C366" s="6"/>
      <c r="D366" s="6"/>
      <c r="E366" s="55"/>
      <c r="F366" s="6"/>
      <c r="G366" s="6"/>
    </row>
    <row r="367" spans="1:7" x14ac:dyDescent="0.25">
      <c r="A367" s="6"/>
      <c r="B367" s="6"/>
      <c r="C367" s="6"/>
      <c r="D367" s="6"/>
      <c r="E367" s="55"/>
      <c r="F367" s="6"/>
      <c r="G367" s="6"/>
    </row>
    <row r="368" spans="1:7" x14ac:dyDescent="0.25">
      <c r="A368" s="6"/>
      <c r="B368" s="6"/>
      <c r="C368" s="6"/>
      <c r="D368" s="6"/>
      <c r="E368" s="55"/>
      <c r="F368" s="6"/>
      <c r="G368" s="6"/>
    </row>
    <row r="369" spans="1:7" x14ac:dyDescent="0.25">
      <c r="A369" s="6"/>
      <c r="B369" s="6"/>
      <c r="C369" s="6"/>
      <c r="D369" s="6"/>
      <c r="E369" s="55"/>
      <c r="F369" s="6"/>
      <c r="G369" s="6"/>
    </row>
    <row r="370" spans="1:7" x14ac:dyDescent="0.25">
      <c r="A370" s="6"/>
      <c r="B370" s="6"/>
      <c r="C370" s="6"/>
      <c r="D370" s="6"/>
      <c r="E370" s="55"/>
      <c r="F370" s="6"/>
      <c r="G370" s="6"/>
    </row>
    <row r="371" spans="1:7" x14ac:dyDescent="0.25">
      <c r="A371" s="6"/>
      <c r="B371" s="6"/>
      <c r="C371" s="6"/>
      <c r="D371" s="6"/>
      <c r="E371" s="55"/>
      <c r="F371" s="6"/>
      <c r="G371" s="6"/>
    </row>
    <row r="372" spans="1:7" x14ac:dyDescent="0.25">
      <c r="A372" s="6"/>
      <c r="B372" s="6"/>
      <c r="C372" s="6"/>
      <c r="D372" s="6"/>
      <c r="E372" s="55"/>
      <c r="F372" s="6"/>
      <c r="G372" s="6"/>
    </row>
    <row r="373" spans="1:7" x14ac:dyDescent="0.25">
      <c r="A373" s="6"/>
      <c r="B373" s="6"/>
      <c r="C373" s="6"/>
      <c r="D373" s="6"/>
      <c r="E373" s="55"/>
      <c r="F373" s="6"/>
      <c r="G373" s="6"/>
    </row>
    <row r="374" spans="1:7" x14ac:dyDescent="0.25">
      <c r="A374" s="6"/>
      <c r="B374" s="6"/>
      <c r="C374" s="6"/>
      <c r="D374" s="6"/>
      <c r="E374" s="55"/>
      <c r="F374" s="6"/>
      <c r="G374" s="6"/>
    </row>
    <row r="375" spans="1:7" x14ac:dyDescent="0.25">
      <c r="A375" s="6"/>
      <c r="B375" s="6"/>
      <c r="C375" s="6"/>
      <c r="D375" s="6"/>
      <c r="E375" s="55"/>
      <c r="F375" s="6"/>
      <c r="G375" s="6"/>
    </row>
    <row r="376" spans="1:7" x14ac:dyDescent="0.25">
      <c r="A376" s="6"/>
      <c r="B376" s="6"/>
      <c r="C376" s="6"/>
      <c r="D376" s="6"/>
      <c r="E376" s="55"/>
      <c r="F376" s="6"/>
      <c r="G376" s="6"/>
    </row>
    <row r="377" spans="1:7" x14ac:dyDescent="0.25">
      <c r="A377" s="6"/>
      <c r="B377" s="6"/>
      <c r="C377" s="6"/>
      <c r="D377" s="6"/>
      <c r="E377" s="55"/>
      <c r="F377" s="6"/>
      <c r="G377" s="6"/>
    </row>
    <row r="378" spans="1:7" x14ac:dyDescent="0.25">
      <c r="A378" s="6"/>
      <c r="B378" s="6"/>
      <c r="C378" s="6"/>
      <c r="D378" s="6"/>
      <c r="E378" s="55"/>
      <c r="F378" s="6"/>
      <c r="G378" s="6"/>
    </row>
    <row r="379" spans="1:7" x14ac:dyDescent="0.25">
      <c r="A379" s="6"/>
      <c r="B379" s="6"/>
      <c r="C379" s="6"/>
      <c r="D379" s="6"/>
      <c r="E379" s="55"/>
      <c r="F379" s="6"/>
      <c r="G379" s="6"/>
    </row>
    <row r="380" spans="1:7" x14ac:dyDescent="0.25">
      <c r="A380" s="6"/>
      <c r="B380" s="6"/>
      <c r="C380" s="6"/>
      <c r="D380" s="6"/>
      <c r="E380" s="55"/>
      <c r="F380" s="6"/>
      <c r="G380" s="6"/>
    </row>
    <row r="381" spans="1:7" x14ac:dyDescent="0.25">
      <c r="A381" s="6"/>
      <c r="B381" s="6"/>
      <c r="C381" s="6"/>
      <c r="D381" s="6"/>
      <c r="E381" s="55"/>
      <c r="F381" s="6"/>
      <c r="G381" s="6"/>
    </row>
    <row r="382" spans="1:7" x14ac:dyDescent="0.25">
      <c r="A382" s="6"/>
      <c r="B382" s="6"/>
      <c r="C382" s="6"/>
      <c r="D382" s="6"/>
      <c r="E382" s="55"/>
      <c r="F382" s="6"/>
      <c r="G382" s="6"/>
    </row>
    <row r="383" spans="1:7" x14ac:dyDescent="0.25">
      <c r="A383" s="6"/>
      <c r="B383" s="6"/>
      <c r="C383" s="6"/>
      <c r="D383" s="6"/>
      <c r="E383" s="55"/>
      <c r="F383" s="6"/>
      <c r="G383" s="6"/>
    </row>
    <row r="384" spans="1:7" x14ac:dyDescent="0.25">
      <c r="A384" s="6"/>
      <c r="B384" s="6"/>
      <c r="C384" s="6"/>
      <c r="D384" s="6"/>
      <c r="E384" s="55"/>
      <c r="F384" s="6"/>
      <c r="G384" s="6"/>
    </row>
    <row r="385" spans="1:7" x14ac:dyDescent="0.25">
      <c r="A385" s="6"/>
      <c r="B385" s="6"/>
      <c r="C385" s="6"/>
      <c r="D385" s="6"/>
      <c r="E385" s="55"/>
      <c r="F385" s="6"/>
      <c r="G385" s="6"/>
    </row>
    <row r="386" spans="1:7" x14ac:dyDescent="0.25">
      <c r="A386" s="6"/>
      <c r="B386" s="6"/>
      <c r="C386" s="6"/>
      <c r="D386" s="6"/>
      <c r="E386" s="55"/>
      <c r="F386" s="6"/>
      <c r="G386" s="6"/>
    </row>
    <row r="387" spans="1:7" x14ac:dyDescent="0.25">
      <c r="A387" s="6"/>
      <c r="B387" s="6"/>
      <c r="C387" s="6"/>
      <c r="D387" s="6"/>
      <c r="E387" s="55"/>
      <c r="F387" s="6"/>
      <c r="G387" s="6"/>
    </row>
    <row r="388" spans="1:7" x14ac:dyDescent="0.25">
      <c r="A388" s="6"/>
      <c r="B388" s="6"/>
      <c r="C388" s="6"/>
      <c r="D388" s="6"/>
      <c r="E388" s="55"/>
      <c r="F388" s="6"/>
      <c r="G388" s="6"/>
    </row>
    <row r="389" spans="1:7" x14ac:dyDescent="0.25">
      <c r="A389" s="6"/>
      <c r="B389" s="6"/>
      <c r="C389" s="6"/>
      <c r="D389" s="6"/>
      <c r="E389" s="55"/>
      <c r="F389" s="6"/>
      <c r="G389" s="6"/>
    </row>
    <row r="390" spans="1:7" x14ac:dyDescent="0.25">
      <c r="A390" s="6"/>
      <c r="B390" s="6"/>
      <c r="C390" s="6"/>
      <c r="D390" s="6"/>
      <c r="E390" s="55"/>
      <c r="F390" s="6"/>
      <c r="G390" s="6"/>
    </row>
    <row r="391" spans="1:7" x14ac:dyDescent="0.25">
      <c r="A391" s="6"/>
      <c r="B391" s="6"/>
      <c r="C391" s="6"/>
      <c r="D391" s="6"/>
      <c r="E391" s="55"/>
      <c r="F391" s="6"/>
      <c r="G391" s="6"/>
    </row>
    <row r="392" spans="1:7" x14ac:dyDescent="0.25">
      <c r="A392" s="6"/>
      <c r="B392" s="6"/>
      <c r="C392" s="6"/>
      <c r="D392" s="6"/>
      <c r="E392" s="55"/>
      <c r="F392" s="6"/>
      <c r="G392" s="6"/>
    </row>
    <row r="393" spans="1:7" x14ac:dyDescent="0.25">
      <c r="A393" s="6"/>
      <c r="B393" s="6"/>
      <c r="C393" s="6"/>
      <c r="D393" s="6"/>
      <c r="E393" s="55"/>
      <c r="F393" s="6"/>
      <c r="G393" s="6"/>
    </row>
    <row r="394" spans="1:7" x14ac:dyDescent="0.25">
      <c r="A394" s="6"/>
      <c r="B394" s="6"/>
      <c r="C394" s="6"/>
      <c r="D394" s="6"/>
      <c r="E394" s="55"/>
      <c r="F394" s="6"/>
      <c r="G394" s="6"/>
    </row>
    <row r="395" spans="1:7" x14ac:dyDescent="0.25">
      <c r="A395" s="6"/>
      <c r="B395" s="6"/>
      <c r="C395" s="6"/>
      <c r="D395" s="6"/>
      <c r="E395" s="55"/>
      <c r="F395" s="6"/>
      <c r="G395" s="6"/>
    </row>
    <row r="396" spans="1:7" x14ac:dyDescent="0.25">
      <c r="A396" s="6"/>
      <c r="B396" s="6"/>
      <c r="C396" s="6"/>
      <c r="D396" s="6"/>
      <c r="E396" s="55"/>
      <c r="F396" s="6"/>
      <c r="G396" s="6"/>
    </row>
    <row r="397" spans="1:7" x14ac:dyDescent="0.25">
      <c r="A397" s="6"/>
      <c r="B397" s="6"/>
      <c r="C397" s="6"/>
      <c r="D397" s="6"/>
      <c r="E397" s="55"/>
      <c r="F397" s="6"/>
      <c r="G397" s="6"/>
    </row>
    <row r="398" spans="1:7" x14ac:dyDescent="0.25">
      <c r="A398" s="6"/>
      <c r="B398" s="6"/>
      <c r="C398" s="6"/>
      <c r="D398" s="6"/>
      <c r="E398" s="55"/>
      <c r="F398" s="6"/>
      <c r="G398" s="6"/>
    </row>
    <row r="399" spans="1:7" x14ac:dyDescent="0.25">
      <c r="A399" s="6"/>
      <c r="B399" s="6"/>
      <c r="C399" s="6"/>
      <c r="D399" s="6"/>
      <c r="E399" s="55"/>
      <c r="F399" s="6"/>
      <c r="G399" s="6"/>
    </row>
    <row r="400" spans="1:7" x14ac:dyDescent="0.25">
      <c r="A400" s="6"/>
      <c r="B400" s="6"/>
      <c r="C400" s="6"/>
      <c r="D400" s="6"/>
      <c r="E400" s="55"/>
      <c r="F400" s="6"/>
      <c r="G400" s="6"/>
    </row>
    <row r="401" spans="1:7" x14ac:dyDescent="0.25">
      <c r="A401" s="6"/>
      <c r="B401" s="6"/>
      <c r="C401" s="6"/>
      <c r="D401" s="6"/>
      <c r="E401" s="55"/>
      <c r="F401" s="6"/>
      <c r="G401" s="6"/>
    </row>
    <row r="402" spans="1:7" x14ac:dyDescent="0.25">
      <c r="A402" s="6"/>
      <c r="B402" s="6"/>
      <c r="C402" s="6"/>
      <c r="D402" s="6"/>
      <c r="E402" s="55"/>
      <c r="F402" s="6"/>
      <c r="G402" s="6"/>
    </row>
    <row r="403" spans="1:7" x14ac:dyDescent="0.25">
      <c r="A403" s="6"/>
      <c r="B403" s="6"/>
      <c r="C403" s="6"/>
      <c r="D403" s="6"/>
      <c r="E403" s="55"/>
      <c r="F403" s="6"/>
      <c r="G403" s="6"/>
    </row>
    <row r="404" spans="1:7" x14ac:dyDescent="0.25">
      <c r="A404" s="6"/>
      <c r="B404" s="6"/>
      <c r="C404" s="6"/>
      <c r="D404" s="6"/>
      <c r="E404" s="55"/>
      <c r="F404" s="6"/>
      <c r="G404" s="6"/>
    </row>
    <row r="405" spans="1:7" x14ac:dyDescent="0.25">
      <c r="A405" s="6"/>
      <c r="B405" s="6"/>
      <c r="C405" s="6"/>
      <c r="D405" s="6"/>
      <c r="E405" s="55"/>
      <c r="F405" s="6"/>
      <c r="G405" s="6"/>
    </row>
    <row r="406" spans="1:7" x14ac:dyDescent="0.25">
      <c r="A406" s="6"/>
      <c r="B406" s="6"/>
      <c r="C406" s="6"/>
      <c r="D406" s="6"/>
      <c r="E406" s="55"/>
      <c r="F406" s="6"/>
      <c r="G406" s="6"/>
    </row>
    <row r="407" spans="1:7" x14ac:dyDescent="0.25">
      <c r="A407" s="6"/>
      <c r="B407" s="6"/>
      <c r="C407" s="6"/>
      <c r="D407" s="6"/>
      <c r="E407" s="55"/>
      <c r="F407" s="6"/>
      <c r="G407" s="6"/>
    </row>
    <row r="408" spans="1:7" x14ac:dyDescent="0.25">
      <c r="A408" s="6"/>
      <c r="B408" s="6"/>
      <c r="C408" s="6"/>
      <c r="D408" s="6"/>
      <c r="E408" s="55"/>
      <c r="F408" s="6"/>
      <c r="G408" s="6"/>
    </row>
    <row r="409" spans="1:7" x14ac:dyDescent="0.25">
      <c r="A409" s="6"/>
      <c r="B409" s="6"/>
      <c r="C409" s="6"/>
      <c r="D409" s="6"/>
      <c r="E409" s="55"/>
      <c r="F409" s="6"/>
      <c r="G409" s="6"/>
    </row>
    <row r="410" spans="1:7" x14ac:dyDescent="0.25">
      <c r="A410" s="6"/>
      <c r="B410" s="6"/>
      <c r="C410" s="6"/>
      <c r="D410" s="6"/>
      <c r="E410" s="55"/>
      <c r="F410" s="6"/>
      <c r="G410" s="6"/>
    </row>
    <row r="411" spans="1:7" x14ac:dyDescent="0.25">
      <c r="A411" s="6"/>
      <c r="B411" s="6"/>
      <c r="C411" s="6"/>
      <c r="D411" s="6"/>
      <c r="E411" s="55"/>
      <c r="F411" s="6"/>
      <c r="G411" s="6"/>
    </row>
    <row r="412" spans="1:7" x14ac:dyDescent="0.25">
      <c r="A412" s="6"/>
      <c r="B412" s="6"/>
      <c r="C412" s="6"/>
      <c r="D412" s="6"/>
      <c r="E412" s="55"/>
      <c r="F412" s="6"/>
      <c r="G412" s="6"/>
    </row>
    <row r="413" spans="1:7" x14ac:dyDescent="0.25">
      <c r="A413" s="6"/>
      <c r="B413" s="6"/>
      <c r="C413" s="6"/>
      <c r="D413" s="6"/>
      <c r="E413" s="55"/>
      <c r="F413" s="6"/>
      <c r="G413" s="6"/>
    </row>
    <row r="414" spans="1:7" x14ac:dyDescent="0.25">
      <c r="A414" s="6"/>
      <c r="B414" s="6"/>
      <c r="C414" s="6"/>
      <c r="D414" s="6"/>
      <c r="E414" s="55"/>
      <c r="F414" s="6"/>
      <c r="G414" s="6"/>
    </row>
    <row r="415" spans="1:7" x14ac:dyDescent="0.25">
      <c r="A415" s="6"/>
      <c r="B415" s="6"/>
      <c r="C415" s="6"/>
      <c r="D415" s="6"/>
      <c r="E415" s="55"/>
      <c r="F415" s="6"/>
      <c r="G415" s="6"/>
    </row>
    <row r="416" spans="1:7" x14ac:dyDescent="0.25">
      <c r="A416" s="6"/>
      <c r="B416" s="6"/>
      <c r="C416" s="6"/>
      <c r="D416" s="6"/>
      <c r="E416" s="55"/>
      <c r="F416" s="6"/>
      <c r="G416" s="6"/>
    </row>
    <row r="417" spans="1:7" x14ac:dyDescent="0.25">
      <c r="A417" s="6"/>
      <c r="B417" s="6"/>
      <c r="C417" s="6"/>
      <c r="D417" s="6"/>
      <c r="E417" s="55"/>
      <c r="F417" s="6"/>
      <c r="G417" s="6"/>
    </row>
    <row r="418" spans="1:7" x14ac:dyDescent="0.25">
      <c r="A418" s="6"/>
      <c r="B418" s="6"/>
      <c r="C418" s="6"/>
      <c r="D418" s="6"/>
      <c r="E418" s="55"/>
      <c r="F418" s="6"/>
      <c r="G418" s="6"/>
    </row>
    <row r="419" spans="1:7" x14ac:dyDescent="0.25">
      <c r="A419" s="6"/>
      <c r="B419" s="6"/>
      <c r="C419" s="6"/>
      <c r="D419" s="6"/>
      <c r="E419" s="55"/>
      <c r="F419" s="6"/>
      <c r="G419" s="6"/>
    </row>
    <row r="420" spans="1:7" x14ac:dyDescent="0.25">
      <c r="A420" s="6"/>
      <c r="B420" s="6"/>
      <c r="C420" s="6"/>
      <c r="D420" s="6"/>
      <c r="E420" s="55"/>
      <c r="F420" s="6"/>
      <c r="G420" s="6"/>
    </row>
    <row r="421" spans="1:7" x14ac:dyDescent="0.25">
      <c r="A421" s="6"/>
      <c r="B421" s="6"/>
      <c r="C421" s="6"/>
      <c r="D421" s="6"/>
      <c r="E421" s="55"/>
      <c r="F421" s="6"/>
      <c r="G421" s="6"/>
    </row>
    <row r="422" spans="1:7" x14ac:dyDescent="0.25">
      <c r="A422" s="6"/>
      <c r="B422" s="6"/>
      <c r="C422" s="6"/>
      <c r="D422" s="6"/>
      <c r="E422" s="55"/>
      <c r="F422" s="6"/>
      <c r="G422" s="6"/>
    </row>
    <row r="423" spans="1:7" x14ac:dyDescent="0.25">
      <c r="A423" s="6"/>
      <c r="B423" s="6"/>
      <c r="C423" s="6"/>
      <c r="D423" s="6"/>
      <c r="E423" s="55"/>
      <c r="F423" s="6"/>
      <c r="G423" s="6"/>
    </row>
    <row r="424" spans="1:7" x14ac:dyDescent="0.25">
      <c r="A424" s="6"/>
      <c r="B424" s="6"/>
      <c r="C424" s="6"/>
      <c r="D424" s="6"/>
      <c r="E424" s="55"/>
      <c r="F424" s="6"/>
      <c r="G424" s="6"/>
    </row>
    <row r="425" spans="1:7" x14ac:dyDescent="0.25">
      <c r="A425" s="6"/>
      <c r="B425" s="6"/>
      <c r="C425" s="6"/>
      <c r="D425" s="6"/>
      <c r="E425" s="55"/>
      <c r="F425" s="6"/>
      <c r="G425" s="6"/>
    </row>
    <row r="426" spans="1:7" x14ac:dyDescent="0.25">
      <c r="A426" s="6"/>
      <c r="B426" s="6"/>
      <c r="C426" s="6"/>
      <c r="D426" s="6"/>
      <c r="E426" s="55"/>
      <c r="F426" s="6"/>
      <c r="G426" s="6"/>
    </row>
    <row r="427" spans="1:7" x14ac:dyDescent="0.25">
      <c r="A427" s="6"/>
      <c r="B427" s="6"/>
      <c r="C427" s="6"/>
      <c r="D427" s="6"/>
      <c r="E427" s="55"/>
      <c r="F427" s="6"/>
      <c r="G427" s="6"/>
    </row>
    <row r="428" spans="1:7" x14ac:dyDescent="0.25">
      <c r="A428" s="6"/>
      <c r="B428" s="6"/>
      <c r="C428" s="6"/>
      <c r="D428" s="6"/>
      <c r="E428" s="55"/>
      <c r="F428" s="6"/>
      <c r="G428" s="6"/>
    </row>
    <row r="429" spans="1:7" x14ac:dyDescent="0.25">
      <c r="A429" s="6"/>
      <c r="B429" s="6"/>
      <c r="C429" s="6"/>
      <c r="D429" s="6"/>
      <c r="E429" s="55"/>
      <c r="F429" s="6"/>
      <c r="G429" s="6"/>
    </row>
    <row r="430" spans="1:7" x14ac:dyDescent="0.25">
      <c r="A430" s="6"/>
      <c r="B430" s="6"/>
      <c r="C430" s="6"/>
      <c r="D430" s="6"/>
      <c r="E430" s="55"/>
      <c r="F430" s="6"/>
      <c r="G430" s="6"/>
    </row>
    <row r="431" spans="1:7" x14ac:dyDescent="0.25">
      <c r="A431" s="6"/>
      <c r="B431" s="6"/>
      <c r="C431" s="6"/>
      <c r="D431" s="6"/>
      <c r="E431" s="55"/>
      <c r="F431" s="6"/>
      <c r="G431" s="6"/>
    </row>
    <row r="432" spans="1:7" x14ac:dyDescent="0.25">
      <c r="A432" s="6"/>
      <c r="B432" s="6"/>
      <c r="C432" s="6"/>
      <c r="D432" s="6"/>
      <c r="E432" s="55"/>
      <c r="F432" s="6"/>
      <c r="G432" s="6"/>
    </row>
    <row r="433" spans="1:7" x14ac:dyDescent="0.25">
      <c r="A433" s="6"/>
      <c r="B433" s="6"/>
      <c r="C433" s="6"/>
      <c r="D433" s="6"/>
      <c r="E433" s="55"/>
      <c r="F433" s="6"/>
      <c r="G433" s="6"/>
    </row>
    <row r="434" spans="1:7" x14ac:dyDescent="0.25">
      <c r="A434" s="6"/>
      <c r="B434" s="6"/>
      <c r="C434" s="6"/>
      <c r="D434" s="6"/>
      <c r="E434" s="55"/>
      <c r="F434" s="6"/>
      <c r="G434" s="6"/>
    </row>
    <row r="435" spans="1:7" x14ac:dyDescent="0.25">
      <c r="A435" s="6"/>
      <c r="B435" s="6"/>
      <c r="C435" s="6"/>
      <c r="D435" s="6"/>
      <c r="E435" s="55"/>
      <c r="F435" s="6"/>
      <c r="G435" s="6"/>
    </row>
    <row r="436" spans="1:7" x14ac:dyDescent="0.25">
      <c r="A436" s="6"/>
      <c r="B436" s="6"/>
      <c r="C436" s="6"/>
      <c r="D436" s="6"/>
      <c r="E436" s="55"/>
      <c r="F436" s="6"/>
      <c r="G436" s="6"/>
    </row>
    <row r="437" spans="1:7" x14ac:dyDescent="0.25">
      <c r="A437" s="6"/>
      <c r="B437" s="6"/>
      <c r="C437" s="6"/>
      <c r="D437" s="6"/>
      <c r="E437" s="55"/>
      <c r="F437" s="6"/>
      <c r="G437" s="6"/>
    </row>
    <row r="438" spans="1:7" x14ac:dyDescent="0.25">
      <c r="A438" s="6"/>
      <c r="B438" s="6"/>
      <c r="C438" s="6"/>
      <c r="D438" s="6"/>
      <c r="E438" s="55"/>
      <c r="F438" s="6"/>
      <c r="G438" s="6"/>
    </row>
    <row r="439" spans="1:7" x14ac:dyDescent="0.25">
      <c r="A439" s="6"/>
      <c r="B439" s="6"/>
      <c r="C439" s="6"/>
      <c r="D439" s="6"/>
      <c r="E439" s="55"/>
      <c r="F439" s="6"/>
      <c r="G439" s="6"/>
    </row>
    <row r="440" spans="1:7" x14ac:dyDescent="0.25">
      <c r="A440" s="6"/>
      <c r="B440" s="6"/>
      <c r="C440" s="6"/>
      <c r="D440" s="6"/>
      <c r="E440" s="55"/>
      <c r="F440" s="6"/>
      <c r="G440" s="6"/>
    </row>
    <row r="441" spans="1:7" x14ac:dyDescent="0.25">
      <c r="A441" s="6"/>
      <c r="B441" s="6"/>
      <c r="C441" s="6"/>
      <c r="D441" s="6"/>
      <c r="E441" s="55"/>
      <c r="F441" s="6"/>
      <c r="G441" s="6"/>
    </row>
    <row r="442" spans="1:7" x14ac:dyDescent="0.25">
      <c r="A442" s="6"/>
      <c r="B442" s="6"/>
      <c r="C442" s="6"/>
      <c r="D442" s="6"/>
      <c r="E442" s="55"/>
      <c r="F442" s="6"/>
      <c r="G442" s="6"/>
    </row>
    <row r="443" spans="1:7" x14ac:dyDescent="0.25">
      <c r="A443" s="6"/>
      <c r="B443" s="6"/>
      <c r="C443" s="6"/>
      <c r="D443" s="6"/>
      <c r="E443" s="55"/>
      <c r="F443" s="6"/>
      <c r="G443" s="6"/>
    </row>
    <row r="444" spans="1:7" x14ac:dyDescent="0.25">
      <c r="A444" s="6"/>
      <c r="B444" s="6"/>
      <c r="C444" s="6"/>
      <c r="D444" s="6"/>
      <c r="E444" s="55"/>
      <c r="F444" s="6"/>
      <c r="G444" s="6"/>
    </row>
    <row r="445" spans="1:7" x14ac:dyDescent="0.25">
      <c r="A445" s="6"/>
      <c r="B445" s="6"/>
      <c r="C445" s="6"/>
      <c r="D445" s="6"/>
      <c r="E445" s="55"/>
      <c r="F445" s="6"/>
      <c r="G445" s="6"/>
    </row>
    <row r="446" spans="1:7" x14ac:dyDescent="0.25">
      <c r="A446" s="6"/>
      <c r="B446" s="6"/>
      <c r="C446" s="6"/>
      <c r="D446" s="6"/>
      <c r="E446" s="55"/>
      <c r="F446" s="6"/>
      <c r="G446" s="6"/>
    </row>
    <row r="447" spans="1:7" x14ac:dyDescent="0.25">
      <c r="A447" s="6"/>
      <c r="B447" s="6"/>
      <c r="C447" s="6"/>
      <c r="D447" s="6"/>
      <c r="E447" s="55"/>
      <c r="F447" s="6"/>
      <c r="G447" s="6"/>
    </row>
    <row r="448" spans="1:7" x14ac:dyDescent="0.25">
      <c r="A448" s="6"/>
      <c r="B448" s="6"/>
      <c r="C448" s="6"/>
      <c r="D448" s="6"/>
      <c r="E448" s="55"/>
      <c r="F448" s="6"/>
      <c r="G448" s="6"/>
    </row>
    <row r="449" spans="1:7" x14ac:dyDescent="0.25">
      <c r="A449" s="6"/>
      <c r="B449" s="6"/>
      <c r="C449" s="6"/>
      <c r="D449" s="6"/>
      <c r="E449" s="55"/>
      <c r="F449" s="6"/>
      <c r="G449" s="6"/>
    </row>
    <row r="450" spans="1:7" x14ac:dyDescent="0.25">
      <c r="A450" s="6"/>
      <c r="B450" s="6"/>
      <c r="C450" s="6"/>
      <c r="D450" s="6"/>
      <c r="E450" s="55"/>
      <c r="F450" s="6"/>
      <c r="G450" s="6"/>
    </row>
    <row r="451" spans="1:7" x14ac:dyDescent="0.25">
      <c r="A451" s="6"/>
      <c r="B451" s="6"/>
      <c r="C451" s="6"/>
      <c r="D451" s="6"/>
      <c r="E451" s="55"/>
      <c r="F451" s="6"/>
      <c r="G451" s="6"/>
    </row>
    <row r="452" spans="1:7" x14ac:dyDescent="0.25">
      <c r="A452" s="6"/>
      <c r="B452" s="6"/>
      <c r="C452" s="6"/>
      <c r="D452" s="6"/>
      <c r="E452" s="55"/>
      <c r="F452" s="6"/>
      <c r="G452" s="6"/>
    </row>
    <row r="453" spans="1:7" x14ac:dyDescent="0.25">
      <c r="A453" s="6"/>
      <c r="B453" s="6"/>
      <c r="C453" s="6"/>
      <c r="D453" s="6"/>
      <c r="E453" s="55"/>
      <c r="F453" s="6"/>
      <c r="G453" s="6"/>
    </row>
    <row r="454" spans="1:7" x14ac:dyDescent="0.25">
      <c r="A454" s="6"/>
      <c r="B454" s="6"/>
      <c r="C454" s="6"/>
      <c r="D454" s="6"/>
      <c r="E454" s="55"/>
      <c r="F454" s="6"/>
      <c r="G454" s="6"/>
    </row>
    <row r="455" spans="1:7" x14ac:dyDescent="0.25">
      <c r="A455" s="6"/>
      <c r="B455" s="6"/>
      <c r="C455" s="6"/>
      <c r="D455" s="6"/>
      <c r="E455" s="55"/>
      <c r="F455" s="6"/>
      <c r="G455" s="6"/>
    </row>
    <row r="456" spans="1:7" x14ac:dyDescent="0.25">
      <c r="A456" s="6"/>
      <c r="B456" s="6"/>
      <c r="C456" s="6"/>
      <c r="D456" s="6"/>
      <c r="E456" s="55"/>
      <c r="F456" s="6"/>
      <c r="G456" s="6"/>
    </row>
    <row r="457" spans="1:7" x14ac:dyDescent="0.25">
      <c r="A457" s="6"/>
      <c r="B457" s="6"/>
      <c r="C457" s="6"/>
      <c r="D457" s="6"/>
      <c r="E457" s="55"/>
      <c r="F457" s="6"/>
      <c r="G457" s="6"/>
    </row>
    <row r="458" spans="1:7" x14ac:dyDescent="0.25">
      <c r="A458" s="6"/>
      <c r="B458" s="6"/>
      <c r="C458" s="6"/>
      <c r="D458" s="6"/>
      <c r="E458" s="55"/>
      <c r="F458" s="6"/>
      <c r="G458" s="6"/>
    </row>
    <row r="459" spans="1:7" x14ac:dyDescent="0.25">
      <c r="A459" s="6"/>
      <c r="B459" s="6"/>
      <c r="C459" s="6"/>
      <c r="D459" s="6"/>
      <c r="E459" s="55"/>
      <c r="F459" s="6"/>
      <c r="G459" s="6"/>
    </row>
    <row r="460" spans="1:7" x14ac:dyDescent="0.25">
      <c r="A460" s="6"/>
      <c r="B460" s="6"/>
      <c r="C460" s="6"/>
      <c r="D460" s="6"/>
      <c r="E460" s="55"/>
      <c r="F460" s="6"/>
      <c r="G460" s="6"/>
    </row>
    <row r="461" spans="1:7" x14ac:dyDescent="0.25">
      <c r="A461" s="6"/>
      <c r="B461" s="6"/>
      <c r="C461" s="6"/>
      <c r="D461" s="6"/>
      <c r="E461" s="55"/>
      <c r="F461" s="6"/>
      <c r="G461" s="6"/>
    </row>
    <row r="462" spans="1:7" x14ac:dyDescent="0.25">
      <c r="A462" s="6"/>
      <c r="B462" s="6"/>
      <c r="C462" s="6"/>
      <c r="D462" s="6"/>
      <c r="E462" s="55"/>
      <c r="F462" s="6"/>
      <c r="G462" s="6"/>
    </row>
    <row r="463" spans="1:7" x14ac:dyDescent="0.25">
      <c r="A463" s="6"/>
      <c r="B463" s="6"/>
      <c r="C463" s="6"/>
      <c r="D463" s="6"/>
      <c r="E463" s="55"/>
      <c r="F463" s="6"/>
      <c r="G463" s="6"/>
    </row>
    <row r="464" spans="1:7" x14ac:dyDescent="0.25">
      <c r="A464" s="6"/>
      <c r="B464" s="6"/>
      <c r="C464" s="6"/>
      <c r="D464" s="6"/>
      <c r="E464" s="55"/>
      <c r="F464" s="6"/>
      <c r="G464" s="6"/>
    </row>
    <row r="465" spans="1:7" x14ac:dyDescent="0.25">
      <c r="A465" s="6"/>
      <c r="B465" s="6"/>
      <c r="C465" s="6"/>
      <c r="D465" s="6"/>
      <c r="E465" s="55"/>
      <c r="F465" s="6"/>
      <c r="G465" s="6"/>
    </row>
    <row r="466" spans="1:7" x14ac:dyDescent="0.25">
      <c r="A466" s="6"/>
      <c r="B466" s="6"/>
      <c r="C466" s="6"/>
      <c r="D466" s="6"/>
      <c r="E466" s="55"/>
      <c r="F466" s="6"/>
      <c r="G466" s="6"/>
    </row>
    <row r="467" spans="1:7" x14ac:dyDescent="0.25">
      <c r="A467" s="6"/>
      <c r="B467" s="6"/>
      <c r="C467" s="6"/>
      <c r="D467" s="6"/>
      <c r="E467" s="55"/>
      <c r="F467" s="6"/>
      <c r="G467" s="6"/>
    </row>
    <row r="468" spans="1:7" x14ac:dyDescent="0.25">
      <c r="A468" s="6"/>
      <c r="B468" s="6"/>
      <c r="C468" s="6"/>
      <c r="D468" s="6"/>
      <c r="E468" s="55"/>
      <c r="F468" s="6"/>
      <c r="G468" s="6"/>
    </row>
    <row r="469" spans="1:7" x14ac:dyDescent="0.25">
      <c r="A469" s="6"/>
      <c r="B469" s="6"/>
      <c r="C469" s="6"/>
      <c r="D469" s="6"/>
      <c r="E469" s="55"/>
      <c r="F469" s="6"/>
      <c r="G469" s="6"/>
    </row>
    <row r="470" spans="1:7" x14ac:dyDescent="0.25">
      <c r="A470" s="6"/>
      <c r="B470" s="6"/>
      <c r="C470" s="6"/>
      <c r="D470" s="6"/>
      <c r="E470" s="55"/>
      <c r="F470" s="6"/>
      <c r="G470" s="6"/>
    </row>
    <row r="471" spans="1:7" x14ac:dyDescent="0.25">
      <c r="A471" s="6"/>
      <c r="B471" s="6"/>
      <c r="C471" s="6"/>
      <c r="D471" s="6"/>
      <c r="E471" s="55"/>
      <c r="F471" s="6"/>
      <c r="G471" s="6"/>
    </row>
    <row r="472" spans="1:7" x14ac:dyDescent="0.25">
      <c r="A472" s="6"/>
      <c r="B472" s="6"/>
      <c r="C472" s="6"/>
      <c r="D472" s="6"/>
      <c r="E472" s="55"/>
      <c r="F472" s="6"/>
      <c r="G472" s="6"/>
    </row>
    <row r="473" spans="1:7" x14ac:dyDescent="0.25">
      <c r="A473" s="6"/>
      <c r="B473" s="6"/>
      <c r="C473" s="6"/>
      <c r="D473" s="6"/>
      <c r="E473" s="55"/>
      <c r="F473" s="6"/>
      <c r="G473" s="6"/>
    </row>
    <row r="474" spans="1:7" x14ac:dyDescent="0.25">
      <c r="A474" s="6"/>
      <c r="B474" s="6"/>
      <c r="C474" s="6"/>
      <c r="D474" s="6"/>
      <c r="E474" s="55"/>
      <c r="F474" s="6"/>
      <c r="G474" s="6"/>
    </row>
    <row r="475" spans="1:7" x14ac:dyDescent="0.25">
      <c r="A475" s="6"/>
      <c r="B475" s="6"/>
      <c r="C475" s="6"/>
      <c r="D475" s="6"/>
      <c r="E475" s="55"/>
      <c r="F475" s="6"/>
      <c r="G475" s="6"/>
    </row>
    <row r="476" spans="1:7" x14ac:dyDescent="0.25">
      <c r="A476" s="6"/>
      <c r="B476" s="6"/>
      <c r="C476" s="6"/>
      <c r="D476" s="6"/>
      <c r="E476" s="55"/>
      <c r="F476" s="6"/>
      <c r="G476" s="6"/>
    </row>
    <row r="477" spans="1:7" x14ac:dyDescent="0.25">
      <c r="A477" s="6"/>
      <c r="B477" s="6"/>
      <c r="C477" s="6"/>
      <c r="D477" s="6"/>
      <c r="E477" s="55"/>
      <c r="F477" s="6"/>
      <c r="G477" s="6"/>
    </row>
    <row r="478" spans="1:7" x14ac:dyDescent="0.25">
      <c r="A478" s="6"/>
      <c r="B478" s="6"/>
      <c r="C478" s="6"/>
      <c r="D478" s="6"/>
      <c r="E478" s="55"/>
      <c r="F478" s="6"/>
      <c r="G478" s="6"/>
    </row>
    <row r="479" spans="1:7" x14ac:dyDescent="0.25">
      <c r="A479" s="6"/>
      <c r="B479" s="6"/>
      <c r="C479" s="6"/>
      <c r="D479" s="6"/>
      <c r="E479" s="55"/>
      <c r="F479" s="6"/>
      <c r="G479" s="6"/>
    </row>
    <row r="480" spans="1:7" x14ac:dyDescent="0.25">
      <c r="A480" s="6"/>
      <c r="B480" s="6"/>
      <c r="C480" s="6"/>
      <c r="D480" s="6"/>
      <c r="E480" s="55"/>
      <c r="F480" s="6"/>
      <c r="G480" s="6"/>
    </row>
    <row r="481" spans="1:7" x14ac:dyDescent="0.25">
      <c r="A481" s="6"/>
      <c r="B481" s="6"/>
      <c r="C481" s="6"/>
      <c r="D481" s="6"/>
      <c r="E481" s="55"/>
      <c r="F481" s="6"/>
      <c r="G481" s="6"/>
    </row>
    <row r="482" spans="1:7" x14ac:dyDescent="0.25">
      <c r="A482" s="6"/>
      <c r="B482" s="6"/>
      <c r="C482" s="6"/>
      <c r="D482" s="6"/>
      <c r="E482" s="55"/>
      <c r="F482" s="6"/>
      <c r="G482" s="6"/>
    </row>
    <row r="483" spans="1:7" x14ac:dyDescent="0.25">
      <c r="A483" s="6"/>
      <c r="B483" s="6"/>
      <c r="C483" s="6"/>
      <c r="D483" s="6"/>
      <c r="E483" s="55"/>
      <c r="F483" s="6"/>
      <c r="G483" s="6"/>
    </row>
    <row r="484" spans="1:7" x14ac:dyDescent="0.25">
      <c r="A484" s="6"/>
      <c r="B484" s="6"/>
      <c r="C484" s="6"/>
      <c r="D484" s="6"/>
      <c r="E484" s="55"/>
      <c r="F484" s="6"/>
      <c r="G484" s="6"/>
    </row>
    <row r="485" spans="1:7" x14ac:dyDescent="0.25">
      <c r="A485" s="6"/>
      <c r="B485" s="6"/>
      <c r="C485" s="6"/>
      <c r="D485" s="6"/>
      <c r="E485" s="55"/>
      <c r="F485" s="6"/>
      <c r="G485" s="6"/>
    </row>
    <row r="486" spans="1:7" x14ac:dyDescent="0.25">
      <c r="A486" s="6"/>
      <c r="B486" s="6"/>
      <c r="C486" s="6"/>
      <c r="D486" s="6"/>
      <c r="E486" s="55"/>
      <c r="F486" s="6"/>
      <c r="G486" s="6"/>
    </row>
    <row r="487" spans="1:7" x14ac:dyDescent="0.25">
      <c r="A487" s="6"/>
      <c r="B487" s="6"/>
      <c r="C487" s="6"/>
      <c r="D487" s="6"/>
      <c r="E487" s="55"/>
      <c r="F487" s="6"/>
      <c r="G487" s="6"/>
    </row>
    <row r="488" spans="1:7" x14ac:dyDescent="0.25">
      <c r="A488" s="6"/>
      <c r="B488" s="6"/>
      <c r="C488" s="6"/>
      <c r="D488" s="6"/>
      <c r="E488" s="55"/>
      <c r="F488" s="6"/>
      <c r="G488" s="6"/>
    </row>
    <row r="489" spans="1:7" x14ac:dyDescent="0.25">
      <c r="A489" s="6"/>
      <c r="B489" s="6"/>
      <c r="C489" s="6"/>
      <c r="D489" s="6"/>
      <c r="E489" s="55"/>
      <c r="F489" s="6"/>
      <c r="G489" s="6"/>
    </row>
    <row r="490" spans="1:7" x14ac:dyDescent="0.25">
      <c r="A490" s="6"/>
      <c r="B490" s="6"/>
      <c r="C490" s="6"/>
      <c r="D490" s="6"/>
      <c r="E490" s="55"/>
      <c r="F490" s="6"/>
      <c r="G490" s="6"/>
    </row>
    <row r="491" spans="1:7" x14ac:dyDescent="0.25">
      <c r="A491" s="6"/>
      <c r="B491" s="6"/>
      <c r="C491" s="6"/>
      <c r="D491" s="6"/>
      <c r="E491" s="55"/>
      <c r="F491" s="6"/>
      <c r="G491" s="6"/>
    </row>
    <row r="492" spans="1:7" x14ac:dyDescent="0.25">
      <c r="A492" s="6"/>
      <c r="B492" s="6"/>
      <c r="C492" s="6"/>
      <c r="D492" s="6"/>
      <c r="E492" s="55"/>
      <c r="F492" s="6"/>
      <c r="G492" s="6"/>
    </row>
    <row r="493" spans="1:7" x14ac:dyDescent="0.25">
      <c r="A493" s="6"/>
      <c r="B493" s="6"/>
      <c r="C493" s="6"/>
      <c r="D493" s="6"/>
      <c r="E493" s="55"/>
      <c r="F493" s="6"/>
      <c r="G493" s="6"/>
    </row>
    <row r="494" spans="1:7" x14ac:dyDescent="0.25">
      <c r="A494" s="6"/>
      <c r="B494" s="6"/>
      <c r="C494" s="6"/>
      <c r="D494" s="6"/>
      <c r="E494" s="55"/>
      <c r="F494" s="6"/>
      <c r="G494" s="6"/>
    </row>
    <row r="495" spans="1:7" x14ac:dyDescent="0.25">
      <c r="A495" s="6"/>
      <c r="B495" s="6"/>
      <c r="C495" s="6"/>
      <c r="D495" s="6"/>
      <c r="E495" s="55"/>
      <c r="F495" s="6"/>
      <c r="G495" s="6"/>
    </row>
    <row r="496" spans="1:7" x14ac:dyDescent="0.25">
      <c r="A496" s="6"/>
      <c r="B496" s="6"/>
      <c r="C496" s="6"/>
      <c r="D496" s="6"/>
      <c r="E496" s="55"/>
      <c r="F496" s="6"/>
      <c r="G496" s="6"/>
    </row>
    <row r="497" spans="1:7" x14ac:dyDescent="0.25">
      <c r="A497" s="6"/>
      <c r="B497" s="6"/>
      <c r="C497" s="6"/>
      <c r="D497" s="6"/>
      <c r="E497" s="55"/>
      <c r="F497" s="6"/>
      <c r="G497" s="6"/>
    </row>
    <row r="498" spans="1:7" x14ac:dyDescent="0.25">
      <c r="A498" s="6"/>
      <c r="B498" s="6"/>
      <c r="C498" s="6"/>
      <c r="D498" s="6"/>
      <c r="E498" s="55"/>
      <c r="F498" s="6"/>
      <c r="G498" s="6"/>
    </row>
    <row r="499" spans="1:7" x14ac:dyDescent="0.25">
      <c r="A499" s="6"/>
      <c r="B499" s="6"/>
      <c r="C499" s="6"/>
      <c r="D499" s="6"/>
      <c r="E499" s="55"/>
      <c r="F499" s="6"/>
      <c r="G499" s="6"/>
    </row>
    <row r="500" spans="1:7" x14ac:dyDescent="0.25">
      <c r="A500" s="6"/>
      <c r="B500" s="6"/>
      <c r="C500" s="6"/>
      <c r="D500" s="6"/>
      <c r="E500" s="55"/>
      <c r="F500" s="6"/>
      <c r="G500" s="6"/>
    </row>
    <row r="501" spans="1:7" x14ac:dyDescent="0.25">
      <c r="A501" s="6"/>
      <c r="B501" s="6"/>
      <c r="C501" s="6"/>
      <c r="D501" s="6"/>
      <c r="E501" s="55"/>
      <c r="F501" s="6"/>
      <c r="G501" s="6"/>
    </row>
    <row r="502" spans="1:7" x14ac:dyDescent="0.25">
      <c r="A502" s="6"/>
      <c r="B502" s="6"/>
      <c r="C502" s="6"/>
      <c r="D502" s="6"/>
      <c r="E502" s="55"/>
      <c r="F502" s="6"/>
      <c r="G502" s="6"/>
    </row>
    <row r="503" spans="1:7" x14ac:dyDescent="0.25">
      <c r="A503" s="6"/>
      <c r="B503" s="6"/>
      <c r="C503" s="6"/>
      <c r="D503" s="6"/>
      <c r="E503" s="55"/>
      <c r="F503" s="6"/>
      <c r="G503" s="6"/>
    </row>
    <row r="504" spans="1:7" x14ac:dyDescent="0.25">
      <c r="A504" s="6"/>
      <c r="B504" s="6"/>
      <c r="C504" s="6"/>
      <c r="D504" s="6"/>
      <c r="E504" s="55"/>
      <c r="F504" s="6"/>
      <c r="G504" s="6"/>
    </row>
    <row r="505" spans="1:7" x14ac:dyDescent="0.25">
      <c r="A505" s="6"/>
      <c r="B505" s="6"/>
      <c r="C505" s="6"/>
      <c r="D505" s="6"/>
      <c r="E505" s="55"/>
      <c r="F505" s="6"/>
      <c r="G505" s="6"/>
    </row>
    <row r="506" spans="1:7" x14ac:dyDescent="0.25">
      <c r="A506" s="6"/>
      <c r="B506" s="6"/>
      <c r="C506" s="6"/>
      <c r="D506" s="6"/>
      <c r="E506" s="55"/>
      <c r="F506" s="6"/>
      <c r="G506" s="6"/>
    </row>
    <row r="507" spans="1:7" x14ac:dyDescent="0.25">
      <c r="A507" s="6"/>
      <c r="B507" s="6"/>
      <c r="C507" s="6"/>
      <c r="D507" s="6"/>
      <c r="E507" s="55"/>
      <c r="F507" s="6"/>
      <c r="G507" s="6"/>
    </row>
    <row r="508" spans="1:7" x14ac:dyDescent="0.25">
      <c r="A508" s="6"/>
      <c r="B508" s="6"/>
      <c r="C508" s="6"/>
      <c r="D508" s="6"/>
      <c r="E508" s="55"/>
      <c r="F508" s="6"/>
      <c r="G508" s="6"/>
    </row>
    <row r="509" spans="1:7" x14ac:dyDescent="0.25">
      <c r="A509" s="6"/>
      <c r="B509" s="6"/>
      <c r="C509" s="6"/>
      <c r="D509" s="6"/>
      <c r="E509" s="55"/>
      <c r="F509" s="6"/>
      <c r="G509" s="6"/>
    </row>
    <row r="510" spans="1:7" x14ac:dyDescent="0.25">
      <c r="A510" s="6"/>
      <c r="B510" s="6"/>
      <c r="C510" s="6"/>
      <c r="D510" s="6"/>
      <c r="E510" s="55"/>
      <c r="F510" s="6"/>
      <c r="G510" s="6"/>
    </row>
    <row r="511" spans="1:7" x14ac:dyDescent="0.25">
      <c r="A511" s="6"/>
      <c r="B511" s="6"/>
      <c r="C511" s="6"/>
      <c r="D511" s="6"/>
      <c r="E511" s="55"/>
      <c r="F511" s="6"/>
      <c r="G511" s="6"/>
    </row>
    <row r="512" spans="1:7" x14ac:dyDescent="0.25">
      <c r="A512" s="6"/>
      <c r="B512" s="6"/>
      <c r="C512" s="6"/>
      <c r="D512" s="6"/>
      <c r="E512" s="55"/>
      <c r="F512" s="6"/>
      <c r="G512" s="6"/>
    </row>
    <row r="513" spans="1:7" x14ac:dyDescent="0.25">
      <c r="A513" s="6"/>
      <c r="B513" s="6"/>
      <c r="C513" s="6"/>
      <c r="D513" s="6"/>
      <c r="E513" s="55"/>
      <c r="F513" s="6"/>
      <c r="G513" s="6"/>
    </row>
    <row r="514" spans="1:7" x14ac:dyDescent="0.25">
      <c r="A514" s="6"/>
      <c r="B514" s="6"/>
      <c r="C514" s="6"/>
      <c r="D514" s="6"/>
      <c r="E514" s="55"/>
      <c r="F514" s="6"/>
      <c r="G514" s="6"/>
    </row>
    <row r="515" spans="1:7" x14ac:dyDescent="0.25">
      <c r="A515" s="6"/>
      <c r="B515" s="6"/>
      <c r="C515" s="6"/>
      <c r="D515" s="6"/>
      <c r="E515" s="55"/>
      <c r="F515" s="6"/>
      <c r="G515" s="6"/>
    </row>
    <row r="516" spans="1:7" x14ac:dyDescent="0.25">
      <c r="A516" s="6"/>
      <c r="B516" s="6"/>
      <c r="C516" s="6"/>
      <c r="D516" s="6"/>
      <c r="E516" s="55"/>
      <c r="F516" s="6"/>
      <c r="G516" s="6"/>
    </row>
    <row r="517" spans="1:7" x14ac:dyDescent="0.25">
      <c r="A517" s="6"/>
      <c r="B517" s="6"/>
      <c r="C517" s="6"/>
      <c r="D517" s="6"/>
      <c r="E517" s="55"/>
      <c r="F517" s="6"/>
      <c r="G517" s="6"/>
    </row>
    <row r="518" spans="1:7" x14ac:dyDescent="0.25">
      <c r="A518" s="6"/>
      <c r="B518" s="6"/>
      <c r="C518" s="6"/>
      <c r="D518" s="6"/>
      <c r="E518" s="55"/>
      <c r="F518" s="6"/>
      <c r="G518" s="6"/>
    </row>
    <row r="519" spans="1:7" x14ac:dyDescent="0.25">
      <c r="A519" s="6"/>
      <c r="B519" s="6"/>
      <c r="C519" s="6"/>
      <c r="D519" s="6"/>
      <c r="E519" s="55"/>
      <c r="F519" s="6"/>
      <c r="G519" s="6"/>
    </row>
    <row r="520" spans="1:7" x14ac:dyDescent="0.25">
      <c r="A520" s="6"/>
      <c r="B520" s="6"/>
      <c r="C520" s="6"/>
      <c r="D520" s="6"/>
      <c r="E520" s="55"/>
      <c r="F520" s="6"/>
      <c r="G520" s="6"/>
    </row>
    <row r="521" spans="1:7" x14ac:dyDescent="0.25">
      <c r="A521" s="6"/>
      <c r="B521" s="6"/>
      <c r="C521" s="6"/>
      <c r="D521" s="6"/>
      <c r="E521" s="55"/>
      <c r="F521" s="6"/>
      <c r="G521" s="6"/>
    </row>
    <row r="522" spans="1:7" x14ac:dyDescent="0.25">
      <c r="A522" s="6"/>
      <c r="B522" s="6"/>
      <c r="C522" s="6"/>
      <c r="D522" s="6"/>
      <c r="E522" s="55"/>
      <c r="F522" s="6"/>
      <c r="G522" s="6"/>
    </row>
    <row r="523" spans="1:7" x14ac:dyDescent="0.25">
      <c r="A523" s="6"/>
      <c r="B523" s="6"/>
      <c r="C523" s="6"/>
      <c r="D523" s="6"/>
      <c r="E523" s="55"/>
      <c r="F523" s="6"/>
      <c r="G523" s="6"/>
    </row>
    <row r="524" spans="1:7" x14ac:dyDescent="0.25">
      <c r="A524" s="6"/>
      <c r="B524" s="6"/>
      <c r="C524" s="6"/>
      <c r="D524" s="6"/>
      <c r="E524" s="55"/>
      <c r="F524" s="6"/>
      <c r="G524" s="6"/>
    </row>
    <row r="525" spans="1:7" x14ac:dyDescent="0.25">
      <c r="A525" s="6"/>
      <c r="B525" s="6"/>
      <c r="C525" s="6"/>
      <c r="D525" s="6"/>
      <c r="E525" s="55"/>
      <c r="F525" s="6"/>
      <c r="G525" s="6"/>
    </row>
    <row r="526" spans="1:7" x14ac:dyDescent="0.25">
      <c r="A526" s="6"/>
      <c r="B526" s="6"/>
      <c r="C526" s="6"/>
      <c r="D526" s="6"/>
      <c r="E526" s="55"/>
      <c r="F526" s="6"/>
      <c r="G526" s="6"/>
    </row>
    <row r="527" spans="1:7" x14ac:dyDescent="0.25">
      <c r="A527" s="6"/>
      <c r="B527" s="6"/>
      <c r="C527" s="6"/>
      <c r="D527" s="6"/>
      <c r="E527" s="55"/>
      <c r="F527" s="6"/>
      <c r="G527" s="6"/>
    </row>
    <row r="528" spans="1:7" x14ac:dyDescent="0.25">
      <c r="A528" s="6"/>
      <c r="B528" s="6"/>
      <c r="C528" s="6"/>
      <c r="D528" s="6"/>
      <c r="E528" s="55"/>
      <c r="F528" s="6"/>
      <c r="G528" s="6"/>
    </row>
    <row r="529" spans="1:7" x14ac:dyDescent="0.25">
      <c r="A529" s="6"/>
      <c r="B529" s="6"/>
      <c r="C529" s="6"/>
      <c r="D529" s="6"/>
      <c r="E529" s="55"/>
      <c r="F529" s="6"/>
      <c r="G529" s="6"/>
    </row>
    <row r="530" spans="1:7" x14ac:dyDescent="0.25">
      <c r="A530" s="6"/>
      <c r="B530" s="6"/>
      <c r="C530" s="6"/>
      <c r="D530" s="6"/>
      <c r="E530" s="55"/>
      <c r="F530" s="6"/>
      <c r="G530" s="6"/>
    </row>
    <row r="531" spans="1:7" x14ac:dyDescent="0.25">
      <c r="A531" s="6"/>
      <c r="B531" s="6"/>
      <c r="C531" s="6"/>
      <c r="D531" s="6"/>
      <c r="E531" s="55"/>
      <c r="F531" s="6"/>
      <c r="G531" s="6"/>
    </row>
    <row r="532" spans="1:7" x14ac:dyDescent="0.25">
      <c r="A532" s="6"/>
      <c r="B532" s="6"/>
      <c r="C532" s="6"/>
      <c r="D532" s="6"/>
      <c r="E532" s="55"/>
      <c r="F532" s="6"/>
      <c r="G532" s="6"/>
    </row>
    <row r="533" spans="1:7" x14ac:dyDescent="0.25">
      <c r="A533" s="6"/>
      <c r="B533" s="6"/>
      <c r="C533" s="6"/>
      <c r="D533" s="6"/>
      <c r="E533" s="55"/>
      <c r="F533" s="6"/>
      <c r="G533" s="6"/>
    </row>
    <row r="534" spans="1:7" x14ac:dyDescent="0.25">
      <c r="A534" s="6"/>
      <c r="B534" s="6"/>
      <c r="C534" s="6"/>
      <c r="D534" s="6"/>
      <c r="E534" s="55"/>
      <c r="F534" s="6"/>
      <c r="G534" s="6"/>
    </row>
    <row r="535" spans="1:7" x14ac:dyDescent="0.25">
      <c r="A535" s="6"/>
      <c r="B535" s="6"/>
      <c r="C535" s="6"/>
      <c r="D535" s="6"/>
      <c r="E535" s="55"/>
      <c r="F535" s="6"/>
      <c r="G535" s="6"/>
    </row>
    <row r="536" spans="1:7" x14ac:dyDescent="0.25">
      <c r="A536" s="6"/>
      <c r="B536" s="6"/>
      <c r="C536" s="6"/>
      <c r="D536" s="6"/>
      <c r="E536" s="55"/>
      <c r="F536" s="6"/>
      <c r="G536" s="6"/>
    </row>
    <row r="537" spans="1:7" x14ac:dyDescent="0.25">
      <c r="A537" s="6"/>
      <c r="B537" s="6"/>
      <c r="C537" s="6"/>
      <c r="D537" s="6"/>
      <c r="E537" s="55"/>
      <c r="F537" s="6"/>
      <c r="G537" s="6"/>
    </row>
    <row r="538" spans="1:7" x14ac:dyDescent="0.25">
      <c r="A538" s="6"/>
      <c r="B538" s="6"/>
      <c r="C538" s="6"/>
      <c r="D538" s="6"/>
      <c r="E538" s="55"/>
      <c r="F538" s="6"/>
      <c r="G538" s="6"/>
    </row>
    <row r="539" spans="1:7" x14ac:dyDescent="0.25">
      <c r="A539" s="6"/>
      <c r="B539" s="6"/>
      <c r="C539" s="6"/>
      <c r="D539" s="6"/>
      <c r="E539" s="55"/>
      <c r="F539" s="6"/>
      <c r="G539" s="6"/>
    </row>
    <row r="540" spans="1:7" x14ac:dyDescent="0.25">
      <c r="A540" s="6"/>
      <c r="B540" s="6"/>
      <c r="C540" s="6"/>
      <c r="D540" s="6"/>
      <c r="E540" s="55"/>
      <c r="F540" s="6"/>
      <c r="G540" s="6"/>
    </row>
    <row r="541" spans="1:7" x14ac:dyDescent="0.25">
      <c r="A541" s="6"/>
      <c r="B541" s="6"/>
      <c r="C541" s="6"/>
      <c r="D541" s="6"/>
      <c r="E541" s="55"/>
      <c r="F541" s="6"/>
      <c r="G541" s="6"/>
    </row>
    <row r="542" spans="1:7" x14ac:dyDescent="0.25">
      <c r="A542" s="6"/>
      <c r="B542" s="6"/>
      <c r="C542" s="6"/>
      <c r="D542" s="6"/>
      <c r="E542" s="55"/>
      <c r="F542" s="6"/>
      <c r="G542" s="6"/>
    </row>
    <row r="543" spans="1:7" x14ac:dyDescent="0.25">
      <c r="A543" s="6"/>
      <c r="B543" s="6"/>
      <c r="C543" s="6"/>
      <c r="D543" s="6"/>
      <c r="E543" s="55"/>
      <c r="F543" s="6"/>
      <c r="G543" s="6"/>
    </row>
    <row r="544" spans="1:7" x14ac:dyDescent="0.25">
      <c r="A544" s="6"/>
      <c r="B544" s="6"/>
      <c r="C544" s="6"/>
      <c r="D544" s="6"/>
      <c r="E544" s="55"/>
      <c r="F544" s="6"/>
      <c r="G544" s="6"/>
    </row>
    <row r="545" spans="1:7" x14ac:dyDescent="0.25">
      <c r="A545" s="6"/>
      <c r="B545" s="6"/>
      <c r="C545" s="6"/>
      <c r="D545" s="6"/>
      <c r="E545" s="55"/>
      <c r="F545" s="6"/>
      <c r="G545" s="6"/>
    </row>
    <row r="546" spans="1:7" x14ac:dyDescent="0.25">
      <c r="A546" s="6"/>
      <c r="B546" s="6"/>
      <c r="C546" s="6"/>
      <c r="D546" s="6"/>
      <c r="E546" s="55"/>
      <c r="F546" s="6"/>
      <c r="G546" s="6"/>
    </row>
    <row r="547" spans="1:7" x14ac:dyDescent="0.25">
      <c r="A547" s="6"/>
      <c r="B547" s="6"/>
      <c r="C547" s="6"/>
      <c r="D547" s="6"/>
      <c r="E547" s="55"/>
      <c r="F547" s="6"/>
      <c r="G547" s="6"/>
    </row>
    <row r="548" spans="1:7" x14ac:dyDescent="0.25">
      <c r="A548" s="6"/>
      <c r="B548" s="6"/>
      <c r="C548" s="6"/>
      <c r="D548" s="6"/>
      <c r="E548" s="55"/>
      <c r="F548" s="6"/>
      <c r="G548" s="6"/>
    </row>
    <row r="549" spans="1:7" x14ac:dyDescent="0.25">
      <c r="A549" s="6"/>
      <c r="B549" s="6"/>
      <c r="C549" s="6"/>
      <c r="D549" s="6"/>
      <c r="E549" s="55"/>
      <c r="F549" s="6"/>
      <c r="G549" s="6"/>
    </row>
    <row r="550" spans="1:7" x14ac:dyDescent="0.25">
      <c r="A550" s="6"/>
      <c r="B550" s="6"/>
      <c r="C550" s="6"/>
      <c r="D550" s="6"/>
      <c r="E550" s="55"/>
      <c r="F550" s="6"/>
      <c r="G550" s="6"/>
    </row>
    <row r="551" spans="1:7" x14ac:dyDescent="0.25">
      <c r="A551" s="6"/>
      <c r="B551" s="6"/>
      <c r="C551" s="6"/>
      <c r="D551" s="6"/>
      <c r="E551" s="55"/>
      <c r="F551" s="6"/>
      <c r="G551" s="6"/>
    </row>
    <row r="552" spans="1:7" x14ac:dyDescent="0.25">
      <c r="A552" s="6"/>
      <c r="B552" s="6"/>
      <c r="C552" s="6"/>
      <c r="D552" s="6"/>
      <c r="E552" s="55"/>
      <c r="F552" s="6"/>
      <c r="G552" s="6"/>
    </row>
    <row r="553" spans="1:7" x14ac:dyDescent="0.25">
      <c r="A553" s="6"/>
      <c r="B553" s="6"/>
      <c r="C553" s="6"/>
      <c r="D553" s="6"/>
      <c r="E553" s="55"/>
      <c r="F553" s="6"/>
      <c r="G553" s="6"/>
    </row>
    <row r="554" spans="1:7" x14ac:dyDescent="0.25">
      <c r="A554" s="6"/>
      <c r="B554" s="6"/>
      <c r="C554" s="6"/>
      <c r="D554" s="6"/>
      <c r="E554" s="55"/>
      <c r="F554" s="6"/>
      <c r="G554" s="6"/>
    </row>
    <row r="555" spans="1:7" x14ac:dyDescent="0.25">
      <c r="A555" s="6"/>
      <c r="B555" s="6"/>
      <c r="C555" s="6"/>
      <c r="D555" s="6"/>
      <c r="E555" s="55"/>
      <c r="F555" s="6"/>
      <c r="G555" s="6"/>
    </row>
    <row r="556" spans="1:7" x14ac:dyDescent="0.25">
      <c r="A556" s="6"/>
      <c r="B556" s="6"/>
      <c r="C556" s="6"/>
      <c r="D556" s="6"/>
      <c r="E556" s="55"/>
      <c r="F556" s="6"/>
      <c r="G556" s="6"/>
    </row>
    <row r="557" spans="1:7" x14ac:dyDescent="0.25">
      <c r="A557" s="6"/>
      <c r="B557" s="6"/>
      <c r="C557" s="6"/>
      <c r="D557" s="6"/>
      <c r="E557" s="55"/>
      <c r="F557" s="6"/>
      <c r="G557" s="6"/>
    </row>
    <row r="558" spans="1:7" x14ac:dyDescent="0.25">
      <c r="A558" s="6"/>
      <c r="B558" s="6"/>
      <c r="C558" s="6"/>
      <c r="D558" s="6"/>
      <c r="E558" s="55"/>
      <c r="F558" s="6"/>
      <c r="G558" s="6"/>
    </row>
    <row r="559" spans="1:7" x14ac:dyDescent="0.25">
      <c r="A559" s="6"/>
      <c r="B559" s="6"/>
      <c r="C559" s="6"/>
      <c r="D559" s="6"/>
      <c r="E559" s="55"/>
      <c r="F559" s="6"/>
      <c r="G559" s="6"/>
    </row>
    <row r="560" spans="1:7" x14ac:dyDescent="0.25">
      <c r="A560" s="6"/>
      <c r="B560" s="6"/>
      <c r="C560" s="6"/>
      <c r="D560" s="6"/>
      <c r="E560" s="55"/>
      <c r="F560" s="6"/>
      <c r="G560" s="6"/>
    </row>
    <row r="561" spans="1:7" x14ac:dyDescent="0.25">
      <c r="A561" s="6"/>
      <c r="B561" s="6"/>
      <c r="C561" s="6"/>
      <c r="D561" s="6"/>
      <c r="E561" s="55"/>
      <c r="F561" s="6"/>
      <c r="G561" s="6"/>
    </row>
    <row r="562" spans="1:7" x14ac:dyDescent="0.25">
      <c r="A562" s="6"/>
      <c r="B562" s="6"/>
      <c r="C562" s="6"/>
      <c r="D562" s="6"/>
      <c r="E562" s="55"/>
      <c r="F562" s="6"/>
      <c r="G562" s="6"/>
    </row>
    <row r="563" spans="1:7" x14ac:dyDescent="0.25">
      <c r="A563" s="6"/>
      <c r="B563" s="6"/>
      <c r="C563" s="6"/>
      <c r="D563" s="6"/>
      <c r="E563" s="55"/>
      <c r="F563" s="6"/>
      <c r="G563" s="6"/>
    </row>
    <row r="564" spans="1:7" x14ac:dyDescent="0.25">
      <c r="A564" s="6"/>
      <c r="B564" s="6"/>
      <c r="C564" s="6"/>
      <c r="D564" s="6"/>
      <c r="E564" s="55"/>
      <c r="F564" s="6"/>
      <c r="G564" s="6"/>
    </row>
    <row r="565" spans="1:7" x14ac:dyDescent="0.25">
      <c r="A565" s="6"/>
      <c r="B565" s="6"/>
      <c r="C565" s="6"/>
      <c r="D565" s="6"/>
      <c r="E565" s="55"/>
      <c r="F565" s="6"/>
      <c r="G565" s="6"/>
    </row>
    <row r="566" spans="1:7" x14ac:dyDescent="0.25">
      <c r="A566" s="6"/>
      <c r="B566" s="6"/>
      <c r="C566" s="6"/>
      <c r="D566" s="6"/>
      <c r="E566" s="55"/>
      <c r="F566" s="6"/>
      <c r="G566" s="6"/>
    </row>
    <row r="567" spans="1:7" x14ac:dyDescent="0.25">
      <c r="A567" s="6"/>
      <c r="B567" s="6"/>
      <c r="C567" s="6"/>
      <c r="D567" s="6"/>
      <c r="E567" s="55"/>
      <c r="F567" s="6"/>
      <c r="G567" s="6"/>
    </row>
    <row r="568" spans="1:7" x14ac:dyDescent="0.25">
      <c r="A568" s="6"/>
      <c r="B568" s="6"/>
      <c r="C568" s="6"/>
      <c r="D568" s="6"/>
      <c r="E568" s="55"/>
      <c r="F568" s="6"/>
      <c r="G568" s="6"/>
    </row>
    <row r="569" spans="1:7" x14ac:dyDescent="0.25">
      <c r="A569" s="6"/>
      <c r="B569" s="6"/>
      <c r="C569" s="6"/>
      <c r="D569" s="6"/>
      <c r="E569" s="55"/>
      <c r="F569" s="6"/>
      <c r="G569" s="6"/>
    </row>
    <row r="570" spans="1:7" x14ac:dyDescent="0.25">
      <c r="A570" s="6"/>
      <c r="B570" s="6"/>
      <c r="C570" s="6"/>
      <c r="D570" s="6"/>
      <c r="E570" s="55"/>
      <c r="F570" s="6"/>
      <c r="G570" s="6"/>
    </row>
    <row r="571" spans="1:7" x14ac:dyDescent="0.25">
      <c r="A571" s="6"/>
      <c r="B571" s="6"/>
      <c r="C571" s="6"/>
      <c r="D571" s="6"/>
      <c r="E571" s="55"/>
      <c r="F571" s="6"/>
      <c r="G571" s="6"/>
    </row>
    <row r="572" spans="1:7" x14ac:dyDescent="0.25">
      <c r="A572" s="6"/>
      <c r="B572" s="6"/>
      <c r="C572" s="6"/>
      <c r="D572" s="6"/>
      <c r="E572" s="55"/>
      <c r="F572" s="6"/>
      <c r="G572" s="6"/>
    </row>
    <row r="573" spans="1:7" x14ac:dyDescent="0.25">
      <c r="A573" s="6"/>
      <c r="B573" s="6"/>
      <c r="C573" s="6"/>
      <c r="D573" s="6"/>
      <c r="E573" s="55"/>
      <c r="F573" s="6"/>
      <c r="G573" s="6"/>
    </row>
    <row r="574" spans="1:7" x14ac:dyDescent="0.25">
      <c r="A574" s="6"/>
      <c r="B574" s="6"/>
      <c r="C574" s="6"/>
      <c r="D574" s="6"/>
      <c r="E574" s="55"/>
      <c r="F574" s="6"/>
      <c r="G574" s="6"/>
    </row>
    <row r="575" spans="1:7" x14ac:dyDescent="0.25">
      <c r="A575" s="6"/>
      <c r="B575" s="6"/>
      <c r="C575" s="6"/>
      <c r="D575" s="6"/>
      <c r="E575" s="55"/>
      <c r="F575" s="6"/>
      <c r="G575" s="6"/>
    </row>
    <row r="576" spans="1:7" x14ac:dyDescent="0.25">
      <c r="A576" s="6"/>
      <c r="B576" s="6"/>
      <c r="C576" s="6"/>
      <c r="D576" s="6"/>
      <c r="E576" s="55"/>
      <c r="F576" s="6"/>
      <c r="G576" s="6"/>
    </row>
    <row r="577" spans="1:7" x14ac:dyDescent="0.25">
      <c r="A577" s="6"/>
      <c r="B577" s="6"/>
      <c r="C577" s="6"/>
      <c r="D577" s="6"/>
      <c r="E577" s="55"/>
      <c r="F577" s="6"/>
      <c r="G577" s="6"/>
    </row>
    <row r="578" spans="1:7" x14ac:dyDescent="0.25">
      <c r="A578" s="6"/>
      <c r="B578" s="6"/>
      <c r="C578" s="6"/>
      <c r="D578" s="6"/>
      <c r="E578" s="55"/>
      <c r="F578" s="6"/>
      <c r="G578" s="6"/>
    </row>
    <row r="579" spans="1:7" x14ac:dyDescent="0.25">
      <c r="A579" s="6"/>
      <c r="B579" s="6"/>
      <c r="C579" s="6"/>
      <c r="D579" s="6"/>
      <c r="E579" s="55"/>
      <c r="F579" s="6"/>
      <c r="G579" s="6"/>
    </row>
    <row r="580" spans="1:7" x14ac:dyDescent="0.25">
      <c r="A580" s="6"/>
      <c r="B580" s="6"/>
      <c r="C580" s="6"/>
      <c r="D580" s="6"/>
      <c r="E580" s="55"/>
      <c r="F580" s="6"/>
      <c r="G580" s="6"/>
    </row>
    <row r="581" spans="1:7" x14ac:dyDescent="0.25">
      <c r="A581" s="6"/>
      <c r="B581" s="6"/>
      <c r="C581" s="6"/>
      <c r="D581" s="6"/>
      <c r="E581" s="55"/>
      <c r="F581" s="6"/>
      <c r="G581" s="6"/>
    </row>
    <row r="582" spans="1:7" x14ac:dyDescent="0.25">
      <c r="A582" s="6"/>
      <c r="B582" s="6"/>
      <c r="C582" s="6"/>
      <c r="D582" s="6"/>
      <c r="E582" s="55"/>
      <c r="F582" s="6"/>
      <c r="G582" s="6"/>
    </row>
    <row r="583" spans="1:7" x14ac:dyDescent="0.25">
      <c r="A583" s="6"/>
      <c r="B583" s="6"/>
      <c r="C583" s="6"/>
      <c r="D583" s="6"/>
      <c r="E583" s="55"/>
      <c r="F583" s="6"/>
      <c r="G583" s="6"/>
    </row>
    <row r="584" spans="1:7" x14ac:dyDescent="0.25">
      <c r="A584" s="6"/>
      <c r="B584" s="6"/>
      <c r="C584" s="6"/>
      <c r="D584" s="6"/>
      <c r="E584" s="55"/>
      <c r="F584" s="6"/>
      <c r="G584" s="6"/>
    </row>
    <row r="585" spans="1:7" x14ac:dyDescent="0.25">
      <c r="A585" s="6"/>
      <c r="B585" s="6"/>
      <c r="C585" s="6"/>
      <c r="D585" s="6"/>
      <c r="E585" s="55"/>
      <c r="F585" s="6"/>
      <c r="G585" s="6"/>
    </row>
    <row r="586" spans="1:7" x14ac:dyDescent="0.25">
      <c r="A586" s="6"/>
      <c r="B586" s="6"/>
      <c r="C586" s="6"/>
      <c r="D586" s="6"/>
      <c r="E586" s="55"/>
      <c r="F586" s="6"/>
      <c r="G586" s="6"/>
    </row>
    <row r="587" spans="1:7" x14ac:dyDescent="0.25">
      <c r="A587" s="6"/>
      <c r="B587" s="6"/>
      <c r="C587" s="6"/>
      <c r="D587" s="6"/>
      <c r="E587" s="55"/>
      <c r="F587" s="6"/>
      <c r="G587" s="6"/>
    </row>
    <row r="588" spans="1:7" x14ac:dyDescent="0.25">
      <c r="A588" s="6"/>
      <c r="B588" s="6"/>
      <c r="C588" s="6"/>
      <c r="D588" s="6"/>
      <c r="E588" s="55"/>
      <c r="F588" s="6"/>
      <c r="G588" s="6"/>
    </row>
    <row r="589" spans="1:7" x14ac:dyDescent="0.25">
      <c r="A589" s="6"/>
      <c r="B589" s="6"/>
      <c r="C589" s="6"/>
      <c r="D589" s="6"/>
      <c r="E589" s="55"/>
      <c r="F589" s="6"/>
      <c r="G589" s="6"/>
    </row>
    <row r="590" spans="1:7" x14ac:dyDescent="0.25">
      <c r="A590" s="6"/>
      <c r="B590" s="6"/>
      <c r="C590" s="6"/>
      <c r="D590" s="6"/>
      <c r="E590" s="55"/>
      <c r="F590" s="6"/>
      <c r="G590" s="6"/>
    </row>
    <row r="591" spans="1:7" x14ac:dyDescent="0.25">
      <c r="A591" s="6"/>
      <c r="B591" s="6"/>
      <c r="C591" s="6"/>
      <c r="D591" s="6"/>
      <c r="E591" s="55"/>
      <c r="F591" s="6"/>
      <c r="G591" s="6"/>
    </row>
    <row r="592" spans="1:7" x14ac:dyDescent="0.25">
      <c r="A592" s="6"/>
      <c r="B592" s="6"/>
      <c r="C592" s="6"/>
      <c r="D592" s="6"/>
      <c r="E592" s="55"/>
      <c r="F592" s="6"/>
      <c r="G592" s="6"/>
    </row>
    <row r="593" spans="1:7" x14ac:dyDescent="0.25">
      <c r="A593" s="6"/>
      <c r="B593" s="6"/>
      <c r="C593" s="6"/>
      <c r="D593" s="6"/>
      <c r="E593" s="55"/>
      <c r="F593" s="6"/>
      <c r="G593" s="6"/>
    </row>
    <row r="594" spans="1:7" x14ac:dyDescent="0.25">
      <c r="A594" s="6"/>
      <c r="B594" s="6"/>
      <c r="C594" s="6"/>
      <c r="D594" s="6"/>
      <c r="E594" s="55"/>
      <c r="F594" s="6"/>
      <c r="G594" s="6"/>
    </row>
    <row r="595" spans="1:7" x14ac:dyDescent="0.25">
      <c r="A595" s="6"/>
      <c r="B595" s="6"/>
      <c r="C595" s="6"/>
      <c r="D595" s="6"/>
      <c r="E595" s="55"/>
      <c r="F595" s="6"/>
      <c r="G595" s="6"/>
    </row>
    <row r="596" spans="1:7" x14ac:dyDescent="0.25">
      <c r="A596" s="6"/>
      <c r="B596" s="6"/>
      <c r="C596" s="6"/>
      <c r="D596" s="6"/>
      <c r="E596" s="55"/>
      <c r="F596" s="6"/>
      <c r="G596" s="6"/>
    </row>
    <row r="597" spans="1:7" x14ac:dyDescent="0.25">
      <c r="A597" s="6"/>
      <c r="B597" s="6"/>
      <c r="C597" s="6"/>
      <c r="D597" s="6"/>
      <c r="E597" s="55"/>
      <c r="F597" s="6"/>
      <c r="G597" s="6"/>
    </row>
    <row r="598" spans="1:7" x14ac:dyDescent="0.25">
      <c r="A598" s="6"/>
      <c r="B598" s="6"/>
      <c r="C598" s="6"/>
      <c r="D598" s="6"/>
      <c r="E598" s="55"/>
      <c r="F598" s="6"/>
      <c r="G598" s="6"/>
    </row>
    <row r="599" spans="1:7" x14ac:dyDescent="0.25">
      <c r="A599" s="6"/>
      <c r="B599" s="6"/>
      <c r="C599" s="6"/>
      <c r="D599" s="6"/>
      <c r="E599" s="55"/>
      <c r="F599" s="6"/>
      <c r="G599" s="6"/>
    </row>
    <row r="600" spans="1:7" x14ac:dyDescent="0.25">
      <c r="A600" s="6"/>
      <c r="B600" s="6"/>
      <c r="C600" s="6"/>
      <c r="D600" s="6"/>
      <c r="E600" s="55"/>
      <c r="F600" s="6"/>
      <c r="G600" s="6"/>
    </row>
    <row r="601" spans="1:7" x14ac:dyDescent="0.25">
      <c r="A601" s="6"/>
      <c r="B601" s="6"/>
      <c r="C601" s="6"/>
      <c r="D601" s="6"/>
      <c r="E601" s="55"/>
      <c r="F601" s="6"/>
      <c r="G601" s="6"/>
    </row>
    <row r="602" spans="1:7" x14ac:dyDescent="0.25">
      <c r="A602" s="6"/>
      <c r="B602" s="6"/>
      <c r="C602" s="6"/>
      <c r="D602" s="6"/>
      <c r="E602" s="55"/>
      <c r="F602" s="6"/>
      <c r="G602" s="6"/>
    </row>
    <row r="603" spans="1:7" x14ac:dyDescent="0.25">
      <c r="A603" s="6"/>
      <c r="B603" s="6"/>
      <c r="C603" s="6"/>
      <c r="D603" s="6"/>
      <c r="E603" s="55"/>
      <c r="F603" s="6"/>
      <c r="G603" s="6"/>
    </row>
    <row r="604" spans="1:7" x14ac:dyDescent="0.25">
      <c r="A604" s="6"/>
      <c r="B604" s="6"/>
      <c r="C604" s="6"/>
      <c r="D604" s="6"/>
      <c r="E604" s="55"/>
      <c r="F604" s="6"/>
      <c r="G604" s="6"/>
    </row>
    <row r="605" spans="1:7" x14ac:dyDescent="0.25">
      <c r="A605" s="6"/>
      <c r="B605" s="6"/>
      <c r="C605" s="6"/>
      <c r="D605" s="6"/>
      <c r="E605" s="55"/>
      <c r="F605" s="6"/>
      <c r="G605" s="6"/>
    </row>
    <row r="606" spans="1:7" x14ac:dyDescent="0.25">
      <c r="A606" s="6"/>
      <c r="B606" s="6"/>
      <c r="C606" s="6"/>
      <c r="D606" s="6"/>
      <c r="E606" s="55"/>
      <c r="F606" s="6"/>
      <c r="G606" s="6"/>
    </row>
    <row r="607" spans="1:7" x14ac:dyDescent="0.25">
      <c r="A607" s="6"/>
      <c r="B607" s="6"/>
      <c r="C607" s="6"/>
      <c r="D607" s="6"/>
      <c r="E607" s="55"/>
      <c r="F607" s="6"/>
      <c r="G607" s="6"/>
    </row>
    <row r="608" spans="1:7" x14ac:dyDescent="0.25">
      <c r="A608" s="6"/>
      <c r="B608" s="6"/>
      <c r="C608" s="6"/>
      <c r="D608" s="6"/>
      <c r="E608" s="55"/>
      <c r="F608" s="6"/>
      <c r="G608" s="6"/>
    </row>
    <row r="609" spans="1:7" x14ac:dyDescent="0.25">
      <c r="A609" s="6"/>
      <c r="B609" s="6"/>
      <c r="C609" s="6"/>
      <c r="D609" s="6"/>
      <c r="E609" s="55"/>
      <c r="F609" s="6"/>
      <c r="G609" s="6"/>
    </row>
    <row r="610" spans="1:7" x14ac:dyDescent="0.25">
      <c r="A610" s="6"/>
      <c r="B610" s="6"/>
      <c r="C610" s="6"/>
      <c r="D610" s="6"/>
      <c r="E610" s="55"/>
      <c r="F610" s="6"/>
      <c r="G610" s="6"/>
    </row>
    <row r="611" spans="1:7" x14ac:dyDescent="0.25">
      <c r="A611" s="6"/>
      <c r="B611" s="6"/>
      <c r="C611" s="6"/>
      <c r="D611" s="6"/>
      <c r="E611" s="55"/>
      <c r="F611" s="6"/>
      <c r="G611" s="6"/>
    </row>
    <row r="612" spans="1:7" x14ac:dyDescent="0.25">
      <c r="A612" s="6"/>
      <c r="B612" s="6"/>
      <c r="C612" s="6"/>
      <c r="D612" s="6"/>
      <c r="E612" s="55"/>
      <c r="F612" s="6"/>
      <c r="G612" s="6"/>
    </row>
    <row r="613" spans="1:7" x14ac:dyDescent="0.25">
      <c r="A613" s="6"/>
      <c r="B613" s="6"/>
      <c r="C613" s="6"/>
      <c r="D613" s="6"/>
      <c r="E613" s="55"/>
      <c r="F613" s="6"/>
      <c r="G613" s="6"/>
    </row>
    <row r="614" spans="1:7" x14ac:dyDescent="0.25">
      <c r="A614" s="6"/>
      <c r="B614" s="6"/>
      <c r="C614" s="6"/>
      <c r="D614" s="6"/>
      <c r="E614" s="55"/>
      <c r="F614" s="6"/>
      <c r="G614" s="6"/>
    </row>
    <row r="615" spans="1:7" x14ac:dyDescent="0.25">
      <c r="A615" s="6"/>
      <c r="B615" s="6"/>
      <c r="C615" s="6"/>
      <c r="D615" s="6"/>
      <c r="E615" s="55"/>
      <c r="F615" s="6"/>
      <c r="G615" s="6"/>
    </row>
    <row r="616" spans="1:7" x14ac:dyDescent="0.25">
      <c r="A616" s="6"/>
      <c r="B616" s="6"/>
      <c r="C616" s="6"/>
      <c r="D616" s="6"/>
      <c r="E616" s="55"/>
      <c r="F616" s="6"/>
      <c r="G616" s="6"/>
    </row>
    <row r="617" spans="1:7" x14ac:dyDescent="0.25">
      <c r="A617" s="6"/>
      <c r="B617" s="6"/>
      <c r="C617" s="6"/>
      <c r="D617" s="6"/>
      <c r="E617" s="55"/>
      <c r="F617" s="6"/>
      <c r="G617" s="6"/>
    </row>
    <row r="618" spans="1:7" x14ac:dyDescent="0.25">
      <c r="A618" s="6"/>
      <c r="B618" s="6"/>
      <c r="C618" s="6"/>
      <c r="D618" s="6"/>
      <c r="E618" s="55"/>
      <c r="F618" s="6"/>
      <c r="G618" s="6"/>
    </row>
    <row r="619" spans="1:7" x14ac:dyDescent="0.25">
      <c r="A619" s="6"/>
      <c r="B619" s="6"/>
      <c r="C619" s="6"/>
      <c r="D619" s="6"/>
      <c r="E619" s="55"/>
      <c r="F619" s="6"/>
      <c r="G619" s="6"/>
    </row>
    <row r="620" spans="1:7" x14ac:dyDescent="0.25">
      <c r="A620" s="6"/>
      <c r="B620" s="6"/>
      <c r="C620" s="6"/>
      <c r="D620" s="6"/>
      <c r="E620" s="55"/>
      <c r="F620" s="6"/>
      <c r="G620" s="6"/>
    </row>
    <row r="621" spans="1:7" x14ac:dyDescent="0.25">
      <c r="A621" s="6"/>
      <c r="B621" s="6"/>
      <c r="C621" s="6"/>
      <c r="D621" s="6"/>
      <c r="E621" s="55"/>
      <c r="F621" s="6"/>
      <c r="G621" s="6"/>
    </row>
    <row r="622" spans="1:7" x14ac:dyDescent="0.25">
      <c r="A622" s="6"/>
      <c r="B622" s="6"/>
      <c r="C622" s="6"/>
      <c r="D622" s="6"/>
      <c r="E622" s="55"/>
      <c r="F622" s="6"/>
      <c r="G622" s="6"/>
    </row>
    <row r="623" spans="1:7" x14ac:dyDescent="0.25">
      <c r="A623" s="6"/>
      <c r="B623" s="6"/>
      <c r="C623" s="6"/>
      <c r="D623" s="6"/>
      <c r="E623" s="55"/>
      <c r="F623" s="6"/>
      <c r="G623" s="6"/>
    </row>
    <row r="624" spans="1:7" x14ac:dyDescent="0.25">
      <c r="A624" s="6"/>
      <c r="B624" s="6"/>
      <c r="C624" s="6"/>
      <c r="D624" s="6"/>
      <c r="E624" s="55"/>
      <c r="F624" s="6"/>
      <c r="G624" s="6"/>
    </row>
    <row r="625" spans="1:7" x14ac:dyDescent="0.25">
      <c r="A625" s="6"/>
      <c r="B625" s="6"/>
      <c r="C625" s="6"/>
      <c r="D625" s="6"/>
      <c r="E625" s="55"/>
      <c r="F625" s="6"/>
      <c r="G625" s="6"/>
    </row>
    <row r="626" spans="1:7" x14ac:dyDescent="0.25">
      <c r="A626" s="6"/>
      <c r="B626" s="6"/>
      <c r="C626" s="6"/>
      <c r="D626" s="6"/>
      <c r="E626" s="55"/>
      <c r="F626" s="6"/>
      <c r="G626" s="6"/>
    </row>
    <row r="627" spans="1:7" x14ac:dyDescent="0.25">
      <c r="A627" s="6"/>
      <c r="B627" s="6"/>
      <c r="C627" s="6"/>
      <c r="D627" s="6"/>
      <c r="E627" s="55"/>
      <c r="F627" s="6"/>
      <c r="G627" s="6"/>
    </row>
    <row r="628" spans="1:7" x14ac:dyDescent="0.25">
      <c r="A628" s="6"/>
      <c r="B628" s="6"/>
      <c r="C628" s="6"/>
      <c r="D628" s="6"/>
      <c r="E628" s="55"/>
      <c r="F628" s="6"/>
      <c r="G628" s="6"/>
    </row>
    <row r="629" spans="1:7" x14ac:dyDescent="0.25">
      <c r="A629" s="6"/>
      <c r="B629" s="6"/>
      <c r="C629" s="6"/>
      <c r="D629" s="6"/>
      <c r="E629" s="55"/>
      <c r="F629" s="6"/>
      <c r="G629" s="6"/>
    </row>
    <row r="630" spans="1:7" x14ac:dyDescent="0.25">
      <c r="A630" s="6"/>
      <c r="B630" s="6"/>
      <c r="C630" s="6"/>
      <c r="D630" s="6"/>
      <c r="E630" s="55"/>
      <c r="F630" s="6"/>
      <c r="G630" s="6"/>
    </row>
    <row r="631" spans="1:7" x14ac:dyDescent="0.25">
      <c r="A631" s="6"/>
      <c r="B631" s="6"/>
      <c r="C631" s="6"/>
      <c r="D631" s="6"/>
      <c r="E631" s="55"/>
      <c r="F631" s="6"/>
      <c r="G631" s="6"/>
    </row>
    <row r="632" spans="1:7" x14ac:dyDescent="0.25">
      <c r="A632" s="6"/>
      <c r="B632" s="6"/>
      <c r="C632" s="6"/>
      <c r="D632" s="6"/>
      <c r="E632" s="55"/>
      <c r="F632" s="6"/>
      <c r="G632" s="6"/>
    </row>
    <row r="633" spans="1:7" x14ac:dyDescent="0.25">
      <c r="A633" s="6"/>
      <c r="B633" s="6"/>
      <c r="C633" s="6"/>
      <c r="D633" s="6"/>
      <c r="E633" s="55"/>
      <c r="F633" s="6"/>
      <c r="G633" s="6"/>
    </row>
    <row r="634" spans="1:7" x14ac:dyDescent="0.25">
      <c r="A634" s="6"/>
      <c r="B634" s="6"/>
      <c r="C634" s="6"/>
      <c r="D634" s="6"/>
      <c r="E634" s="55"/>
      <c r="F634" s="6"/>
      <c r="G634" s="6"/>
    </row>
    <row r="635" spans="1:7" x14ac:dyDescent="0.25">
      <c r="A635" s="6"/>
      <c r="B635" s="6"/>
      <c r="C635" s="6"/>
      <c r="D635" s="6"/>
      <c r="E635" s="55"/>
      <c r="F635" s="6"/>
      <c r="G635" s="6"/>
    </row>
    <row r="636" spans="1:7" x14ac:dyDescent="0.25">
      <c r="A636" s="6"/>
      <c r="B636" s="6"/>
      <c r="C636" s="6"/>
      <c r="D636" s="6"/>
      <c r="E636" s="55"/>
      <c r="F636" s="6"/>
      <c r="G636" s="6"/>
    </row>
    <row r="637" spans="1:7" x14ac:dyDescent="0.25">
      <c r="A637" s="6"/>
      <c r="B637" s="6"/>
      <c r="C637" s="6"/>
      <c r="D637" s="6"/>
      <c r="E637" s="55"/>
      <c r="F637" s="6"/>
      <c r="G637" s="6"/>
    </row>
    <row r="638" spans="1:7" x14ac:dyDescent="0.25">
      <c r="A638" s="6"/>
      <c r="B638" s="6"/>
      <c r="C638" s="6"/>
      <c r="D638" s="6"/>
      <c r="E638" s="55"/>
      <c r="F638" s="6"/>
      <c r="G638" s="6"/>
    </row>
    <row r="639" spans="1:7" x14ac:dyDescent="0.25">
      <c r="A639" s="6"/>
      <c r="B639" s="6"/>
      <c r="C639" s="6"/>
      <c r="D639" s="6"/>
      <c r="E639" s="55"/>
      <c r="F639" s="6"/>
      <c r="G639" s="6"/>
    </row>
    <row r="640" spans="1:7" x14ac:dyDescent="0.25">
      <c r="A640" s="6"/>
      <c r="B640" s="6"/>
      <c r="C640" s="6"/>
      <c r="D640" s="6"/>
      <c r="E640" s="55"/>
      <c r="F640" s="6"/>
      <c r="G640" s="6"/>
    </row>
    <row r="641" spans="1:7" x14ac:dyDescent="0.25">
      <c r="A641" s="6"/>
      <c r="B641" s="6"/>
      <c r="C641" s="6"/>
      <c r="D641" s="6"/>
      <c r="E641" s="55"/>
      <c r="F641" s="6"/>
      <c r="G641" s="6"/>
    </row>
    <row r="642" spans="1:7" x14ac:dyDescent="0.25">
      <c r="A642" s="6"/>
      <c r="B642" s="6"/>
      <c r="C642" s="6"/>
      <c r="D642" s="6"/>
      <c r="E642" s="55"/>
      <c r="F642" s="6"/>
      <c r="G642" s="6"/>
    </row>
    <row r="643" spans="1:7" x14ac:dyDescent="0.25">
      <c r="A643" s="6"/>
      <c r="B643" s="6"/>
      <c r="C643" s="6"/>
      <c r="D643" s="6"/>
      <c r="E643" s="55"/>
      <c r="F643" s="6"/>
      <c r="G643" s="6"/>
    </row>
    <row r="644" spans="1:7" x14ac:dyDescent="0.25">
      <c r="A644" s="6"/>
      <c r="B644" s="6"/>
      <c r="C644" s="6"/>
      <c r="D644" s="6"/>
      <c r="E644" s="55"/>
      <c r="F644" s="6"/>
      <c r="G644" s="6"/>
    </row>
    <row r="645" spans="1:7" x14ac:dyDescent="0.25">
      <c r="A645" s="6"/>
      <c r="B645" s="6"/>
      <c r="C645" s="6"/>
      <c r="D645" s="6"/>
      <c r="E645" s="55"/>
      <c r="F645" s="6"/>
      <c r="G645" s="6"/>
    </row>
    <row r="646" spans="1:7" x14ac:dyDescent="0.25">
      <c r="A646" s="6"/>
      <c r="B646" s="6"/>
      <c r="C646" s="6"/>
      <c r="D646" s="6"/>
      <c r="E646" s="55"/>
      <c r="F646" s="6"/>
      <c r="G646" s="6"/>
    </row>
    <row r="647" spans="1:7" x14ac:dyDescent="0.25">
      <c r="A647" s="6"/>
      <c r="B647" s="6"/>
      <c r="C647" s="6"/>
      <c r="D647" s="6"/>
      <c r="E647" s="55"/>
      <c r="F647" s="6"/>
      <c r="G647" s="6"/>
    </row>
    <row r="648" spans="1:7" x14ac:dyDescent="0.25">
      <c r="A648" s="6"/>
      <c r="B648" s="6"/>
      <c r="C648" s="6"/>
      <c r="D648" s="6"/>
      <c r="E648" s="55"/>
      <c r="F648" s="6"/>
      <c r="G648" s="6"/>
    </row>
    <row r="649" spans="1:7" x14ac:dyDescent="0.25">
      <c r="A649" s="6"/>
      <c r="B649" s="6"/>
      <c r="C649" s="6"/>
      <c r="D649" s="6"/>
      <c r="E649" s="55"/>
      <c r="F649" s="6"/>
      <c r="G649" s="6"/>
    </row>
    <row r="650" spans="1:7" x14ac:dyDescent="0.25">
      <c r="A650" s="6"/>
      <c r="B650" s="6"/>
      <c r="C650" s="6"/>
      <c r="D650" s="6"/>
      <c r="E650" s="55"/>
      <c r="F650" s="6"/>
      <c r="G650" s="6"/>
    </row>
    <row r="651" spans="1:7" x14ac:dyDescent="0.25">
      <c r="A651" s="6"/>
      <c r="B651" s="6"/>
      <c r="C651" s="6"/>
      <c r="D651" s="6"/>
      <c r="E651" s="55"/>
      <c r="F651" s="6"/>
      <c r="G651" s="6"/>
    </row>
    <row r="652" spans="1:7" x14ac:dyDescent="0.25">
      <c r="A652" s="6"/>
      <c r="B652" s="6"/>
      <c r="C652" s="6"/>
      <c r="D652" s="6"/>
      <c r="E652" s="55"/>
      <c r="F652" s="6"/>
      <c r="G652" s="6"/>
    </row>
    <row r="653" spans="1:7" x14ac:dyDescent="0.25">
      <c r="A653" s="6"/>
      <c r="B653" s="6"/>
      <c r="C653" s="6"/>
      <c r="D653" s="6"/>
      <c r="E653" s="55"/>
      <c r="F653" s="6"/>
      <c r="G653" s="6"/>
    </row>
  </sheetData>
  <sortState xmlns:xlrd2="http://schemas.microsoft.com/office/spreadsheetml/2017/richdata2" ref="B30:J30">
    <sortCondition descending="1" ref="E30"/>
  </sortState>
  <conditionalFormatting sqref="C4:C6">
    <cfRule type="containsText" dxfId="5" priority="127" operator="containsText" text="Wrong Age group">
      <formula>NOT(ISERROR(SEARCH("Wrong Age group",C4)))</formula>
    </cfRule>
    <cfRule type="colorScale" priority="128">
      <colorScale>
        <cfvo type="min"/>
        <cfvo type="max"/>
        <color rgb="FFFF0000"/>
        <color rgb="FFFFEF9C"/>
      </colorScale>
    </cfRule>
  </conditionalFormatting>
  <conditionalFormatting sqref="C11:C13">
    <cfRule type="containsText" dxfId="4" priority="3" operator="containsText" text="Wrong Age group">
      <formula>NOT(ISERROR(SEARCH("Wrong Age group",C11)))</formula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C18:C21">
    <cfRule type="containsText" dxfId="3" priority="228" operator="containsText" text="Wrong Age group">
      <formula>NOT(ISERROR(SEARCH("Wrong Age group",C18)))</formula>
    </cfRule>
    <cfRule type="colorScale" priority="229">
      <colorScale>
        <cfvo type="min"/>
        <cfvo type="max"/>
        <color rgb="FFFF0000"/>
        <color rgb="FFFFEF9C"/>
      </colorScale>
    </cfRule>
  </conditionalFormatting>
  <conditionalFormatting sqref="C24">
    <cfRule type="containsText" dxfId="2" priority="5" operator="containsText" text="Wrong Age group">
      <formula>NOT(ISERROR(SEARCH("Wrong Age group",C24)))</formula>
    </cfRule>
    <cfRule type="colorScale" priority="6">
      <colorScale>
        <cfvo type="min"/>
        <cfvo type="max"/>
        <color rgb="FFFF0000"/>
        <color rgb="FFFFEF9C"/>
      </colorScale>
    </cfRule>
  </conditionalFormatting>
  <conditionalFormatting sqref="C26:C27">
    <cfRule type="colorScale" priority="234">
      <colorScale>
        <cfvo type="min"/>
        <cfvo type="max"/>
        <color rgb="FFFF0000"/>
        <color rgb="FFFFEF9C"/>
      </colorScale>
    </cfRule>
  </conditionalFormatting>
  <conditionalFormatting sqref="C26:C28">
    <cfRule type="containsText" dxfId="1" priority="1" operator="containsText" text="Wrong Age group">
      <formula>NOT(ISERROR(SEARCH("Wrong Age group",C26)))</formula>
    </cfRule>
  </conditionalFormatting>
  <conditionalFormatting sqref="C28">
    <cfRule type="colorScale" priority="8">
      <colorScale>
        <cfvo type="min"/>
        <cfvo type="max"/>
        <color rgb="FFFF0000"/>
        <color rgb="FFFFEF9C"/>
      </colorScale>
    </cfRule>
  </conditionalFormatting>
  <conditionalFormatting sqref="C32">
    <cfRule type="containsText" dxfId="0" priority="175" operator="containsText" text="Wrong Age group">
      <formula>NOT(ISERROR(SEARCH("Wrong Age group",C32)))</formula>
    </cfRule>
    <cfRule type="colorScale" priority="176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landscape" horizontalDpi="4294967293" verticalDpi="4294967293" r:id="rId1"/>
  <headerFooter>
    <oddHeader>&amp;L&amp;"-,Bold"Herts County Indoor Championships  21/22 March 2026, Lee Valley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E48C-FCF6-40A9-98AB-00AAE1FEE8A3}">
  <sheetPr>
    <pageSetUpPr fitToPage="1"/>
  </sheetPr>
  <dimension ref="A1:Q183"/>
  <sheetViews>
    <sheetView workbookViewId="0">
      <selection activeCell="Q2" sqref="Q2:Q183"/>
    </sheetView>
  </sheetViews>
  <sheetFormatPr defaultRowHeight="15" x14ac:dyDescent="0.25"/>
  <cols>
    <col min="1" max="1" width="29.5703125" customWidth="1"/>
    <col min="2" max="2" width="10.42578125" style="61" customWidth="1"/>
    <col min="3" max="3" width="9.140625" style="61"/>
    <col min="5" max="5" width="50.140625" customWidth="1"/>
    <col min="6" max="6" width="33.42578125" customWidth="1"/>
  </cols>
  <sheetData>
    <row r="1" spans="1:17" x14ac:dyDescent="0.25">
      <c r="A1" s="1" t="s">
        <v>71</v>
      </c>
      <c r="B1" s="65" t="s">
        <v>262</v>
      </c>
      <c r="C1" s="65" t="s">
        <v>230</v>
      </c>
      <c r="D1" s="1" t="s">
        <v>263</v>
      </c>
      <c r="E1" s="1" t="s">
        <v>0</v>
      </c>
      <c r="F1" s="1" t="s">
        <v>264</v>
      </c>
      <c r="G1" s="1" t="s">
        <v>490</v>
      </c>
      <c r="H1" s="1" t="s">
        <v>491</v>
      </c>
      <c r="I1" s="1" t="s">
        <v>493</v>
      </c>
      <c r="J1" s="1" t="s">
        <v>494</v>
      </c>
      <c r="K1" s="1" t="s">
        <v>267</v>
      </c>
      <c r="L1" s="1" t="s">
        <v>274</v>
      </c>
      <c r="M1" s="1" t="s">
        <v>495</v>
      </c>
      <c r="Q1" t="s">
        <v>492</v>
      </c>
    </row>
    <row r="2" spans="1:17" x14ac:dyDescent="0.25">
      <c r="A2" t="s">
        <v>265</v>
      </c>
      <c r="B2" s="61" t="s">
        <v>266</v>
      </c>
      <c r="C2" s="61">
        <v>35</v>
      </c>
      <c r="D2" t="s">
        <v>267</v>
      </c>
      <c r="E2" t="s">
        <v>268</v>
      </c>
      <c r="F2" t="s">
        <v>269</v>
      </c>
      <c r="G2">
        <f>IF(B2="Senior",1,0)</f>
        <v>0</v>
      </c>
      <c r="H2">
        <f>IF(B2="U20",2,0)</f>
        <v>0</v>
      </c>
      <c r="I2">
        <f>IF(B2="U17",3,0)</f>
        <v>3</v>
      </c>
      <c r="J2">
        <f>IF(B2="U15",4,0)</f>
        <v>0</v>
      </c>
      <c r="K2">
        <f>IF(D2="Male",0,0)</f>
        <v>0</v>
      </c>
      <c r="L2">
        <f>IF(D2="Female",4,0)</f>
        <v>0</v>
      </c>
      <c r="M2">
        <f>SUM(G2:L2)</f>
        <v>3</v>
      </c>
      <c r="N2">
        <v>1</v>
      </c>
      <c r="O2" t="s">
        <v>1</v>
      </c>
      <c r="Q2" t="str">
        <f>_xlfn.XLOOKUP($M2,$N$2:$N$9,$O$2:$O$9,"??")</f>
        <v>U17M</v>
      </c>
    </row>
    <row r="3" spans="1:17" x14ac:dyDescent="0.25">
      <c r="A3" t="s">
        <v>270</v>
      </c>
      <c r="B3" s="61" t="s">
        <v>271</v>
      </c>
      <c r="C3" s="61">
        <v>125</v>
      </c>
      <c r="D3" t="s">
        <v>267</v>
      </c>
      <c r="E3" t="s">
        <v>232</v>
      </c>
      <c r="F3" t="s">
        <v>272</v>
      </c>
      <c r="G3">
        <f t="shared" ref="G3:G66" si="0">IF(B3="Senior",1,0)</f>
        <v>0</v>
      </c>
      <c r="H3">
        <f t="shared" ref="H3:H66" si="1">IF(B3="U20",2,0)</f>
        <v>0</v>
      </c>
      <c r="I3">
        <f t="shared" ref="I3:I66" si="2">IF(B3="U17",3,0)</f>
        <v>0</v>
      </c>
      <c r="J3">
        <f t="shared" ref="J3:J66" si="3">IF(B3="U15",4,0)</f>
        <v>4</v>
      </c>
      <c r="K3">
        <f t="shared" ref="K3:K66" si="4">IF(D3="Male",0,0)</f>
        <v>0</v>
      </c>
      <c r="L3">
        <f t="shared" ref="L3:L66" si="5">IF(D3="Female",4,0)</f>
        <v>0</v>
      </c>
      <c r="M3">
        <f t="shared" ref="M3:M66" si="6">SUM(G3:L3)</f>
        <v>4</v>
      </c>
      <c r="N3">
        <v>2</v>
      </c>
      <c r="O3" t="s">
        <v>3</v>
      </c>
      <c r="Q3" t="str">
        <f t="shared" ref="Q3:Q66" si="7">_xlfn.XLOOKUP($M3,$N$2:$N$9,$O$2:$O$9,"??")</f>
        <v>U15B</v>
      </c>
    </row>
    <row r="4" spans="1:17" x14ac:dyDescent="0.25">
      <c r="A4" t="s">
        <v>273</v>
      </c>
      <c r="B4" s="61" t="s">
        <v>266</v>
      </c>
      <c r="C4" s="61">
        <v>146</v>
      </c>
      <c r="D4" t="s">
        <v>274</v>
      </c>
      <c r="E4" t="s">
        <v>224</v>
      </c>
      <c r="F4" t="s">
        <v>275</v>
      </c>
      <c r="G4">
        <f t="shared" si="0"/>
        <v>0</v>
      </c>
      <c r="H4">
        <f t="shared" si="1"/>
        <v>0</v>
      </c>
      <c r="I4">
        <f t="shared" si="2"/>
        <v>3</v>
      </c>
      <c r="J4">
        <f t="shared" si="3"/>
        <v>0</v>
      </c>
      <c r="K4">
        <f t="shared" si="4"/>
        <v>0</v>
      </c>
      <c r="L4">
        <f t="shared" si="5"/>
        <v>4</v>
      </c>
      <c r="M4">
        <f t="shared" si="6"/>
        <v>7</v>
      </c>
      <c r="N4">
        <v>3</v>
      </c>
      <c r="O4" t="s">
        <v>6</v>
      </c>
      <c r="Q4" t="str">
        <f t="shared" si="7"/>
        <v>U17W</v>
      </c>
    </row>
    <row r="5" spans="1:17" x14ac:dyDescent="0.25">
      <c r="A5" t="s">
        <v>276</v>
      </c>
      <c r="B5" s="61" t="s">
        <v>266</v>
      </c>
      <c r="C5" s="61">
        <v>66</v>
      </c>
      <c r="D5" t="s">
        <v>267</v>
      </c>
      <c r="E5" t="s">
        <v>277</v>
      </c>
      <c r="F5" t="s">
        <v>278</v>
      </c>
      <c r="G5">
        <f t="shared" si="0"/>
        <v>0</v>
      </c>
      <c r="H5">
        <f t="shared" si="1"/>
        <v>0</v>
      </c>
      <c r="I5">
        <f t="shared" si="2"/>
        <v>3</v>
      </c>
      <c r="J5">
        <f t="shared" si="3"/>
        <v>0</v>
      </c>
      <c r="K5">
        <f t="shared" si="4"/>
        <v>0</v>
      </c>
      <c r="L5">
        <f t="shared" si="5"/>
        <v>0</v>
      </c>
      <c r="M5">
        <f t="shared" si="6"/>
        <v>3</v>
      </c>
      <c r="N5">
        <v>4</v>
      </c>
      <c r="O5" t="s">
        <v>9</v>
      </c>
      <c r="Q5" t="str">
        <f t="shared" si="7"/>
        <v>U17M</v>
      </c>
    </row>
    <row r="6" spans="1:17" x14ac:dyDescent="0.25">
      <c r="A6" t="s">
        <v>279</v>
      </c>
      <c r="B6" s="61" t="s">
        <v>271</v>
      </c>
      <c r="C6" s="61">
        <v>52</v>
      </c>
      <c r="D6" t="s">
        <v>267</v>
      </c>
      <c r="E6" t="s">
        <v>224</v>
      </c>
      <c r="F6" t="s">
        <v>278</v>
      </c>
      <c r="G6">
        <f t="shared" si="0"/>
        <v>0</v>
      </c>
      <c r="H6">
        <f t="shared" si="1"/>
        <v>0</v>
      </c>
      <c r="I6">
        <f t="shared" si="2"/>
        <v>0</v>
      </c>
      <c r="J6">
        <f t="shared" si="3"/>
        <v>4</v>
      </c>
      <c r="K6">
        <f t="shared" si="4"/>
        <v>0</v>
      </c>
      <c r="L6">
        <f t="shared" si="5"/>
        <v>0</v>
      </c>
      <c r="M6">
        <f t="shared" si="6"/>
        <v>4</v>
      </c>
      <c r="N6">
        <v>5</v>
      </c>
      <c r="O6" t="s">
        <v>11</v>
      </c>
      <c r="Q6" t="str">
        <f t="shared" si="7"/>
        <v>U15B</v>
      </c>
    </row>
    <row r="7" spans="1:17" x14ac:dyDescent="0.25">
      <c r="A7" t="s">
        <v>280</v>
      </c>
      <c r="B7" s="61" t="s">
        <v>271</v>
      </c>
      <c r="C7" s="61">
        <v>13</v>
      </c>
      <c r="D7" t="s">
        <v>267</v>
      </c>
      <c r="E7" t="s">
        <v>281</v>
      </c>
      <c r="F7" t="s">
        <v>282</v>
      </c>
      <c r="G7">
        <f t="shared" si="0"/>
        <v>0</v>
      </c>
      <c r="H7">
        <f t="shared" si="1"/>
        <v>0</v>
      </c>
      <c r="I7">
        <f t="shared" si="2"/>
        <v>0</v>
      </c>
      <c r="J7">
        <f t="shared" si="3"/>
        <v>4</v>
      </c>
      <c r="K7">
        <f t="shared" si="4"/>
        <v>0</v>
      </c>
      <c r="L7">
        <f t="shared" si="5"/>
        <v>0</v>
      </c>
      <c r="M7">
        <f t="shared" si="6"/>
        <v>4</v>
      </c>
      <c r="N7">
        <v>6</v>
      </c>
      <c r="O7" t="s">
        <v>12</v>
      </c>
      <c r="Q7" t="str">
        <f t="shared" si="7"/>
        <v>U15B</v>
      </c>
    </row>
    <row r="8" spans="1:17" x14ac:dyDescent="0.25">
      <c r="A8" t="s">
        <v>283</v>
      </c>
      <c r="B8" s="61" t="s">
        <v>271</v>
      </c>
      <c r="C8" s="61">
        <v>8</v>
      </c>
      <c r="D8" t="s">
        <v>267</v>
      </c>
      <c r="E8" t="s">
        <v>277</v>
      </c>
      <c r="F8" t="s">
        <v>269</v>
      </c>
      <c r="G8">
        <f t="shared" si="0"/>
        <v>0</v>
      </c>
      <c r="H8">
        <f t="shared" si="1"/>
        <v>0</v>
      </c>
      <c r="I8">
        <f t="shared" si="2"/>
        <v>0</v>
      </c>
      <c r="J8">
        <f t="shared" si="3"/>
        <v>4</v>
      </c>
      <c r="K8">
        <f t="shared" si="4"/>
        <v>0</v>
      </c>
      <c r="L8">
        <f t="shared" si="5"/>
        <v>0</v>
      </c>
      <c r="M8">
        <f t="shared" si="6"/>
        <v>4</v>
      </c>
      <c r="N8">
        <v>7</v>
      </c>
      <c r="O8" t="s">
        <v>15</v>
      </c>
      <c r="Q8" t="str">
        <f t="shared" si="7"/>
        <v>U15B</v>
      </c>
    </row>
    <row r="9" spans="1:17" x14ac:dyDescent="0.25">
      <c r="A9" t="s">
        <v>284</v>
      </c>
      <c r="B9" s="61" t="s">
        <v>266</v>
      </c>
      <c r="C9" s="61">
        <v>33</v>
      </c>
      <c r="D9" t="s">
        <v>267</v>
      </c>
      <c r="E9" t="s">
        <v>232</v>
      </c>
      <c r="F9" t="s">
        <v>285</v>
      </c>
      <c r="G9">
        <f t="shared" si="0"/>
        <v>0</v>
      </c>
      <c r="H9">
        <f t="shared" si="1"/>
        <v>0</v>
      </c>
      <c r="I9">
        <f t="shared" si="2"/>
        <v>3</v>
      </c>
      <c r="J9">
        <f t="shared" si="3"/>
        <v>0</v>
      </c>
      <c r="K9">
        <f t="shared" si="4"/>
        <v>0</v>
      </c>
      <c r="L9">
        <f t="shared" si="5"/>
        <v>0</v>
      </c>
      <c r="M9">
        <f t="shared" si="6"/>
        <v>3</v>
      </c>
      <c r="N9">
        <v>8</v>
      </c>
      <c r="O9" t="s">
        <v>17</v>
      </c>
      <c r="Q9" t="str">
        <f t="shared" si="7"/>
        <v>U17M</v>
      </c>
    </row>
    <row r="10" spans="1:17" x14ac:dyDescent="0.25">
      <c r="A10" t="s">
        <v>286</v>
      </c>
      <c r="B10" s="61" t="s">
        <v>271</v>
      </c>
      <c r="C10" s="61">
        <v>14</v>
      </c>
      <c r="D10" t="s">
        <v>267</v>
      </c>
      <c r="E10" t="s">
        <v>232</v>
      </c>
      <c r="F10" t="s">
        <v>269</v>
      </c>
      <c r="G10">
        <f t="shared" si="0"/>
        <v>0</v>
      </c>
      <c r="H10">
        <f t="shared" si="1"/>
        <v>0</v>
      </c>
      <c r="I10">
        <f t="shared" si="2"/>
        <v>0</v>
      </c>
      <c r="J10">
        <f t="shared" si="3"/>
        <v>4</v>
      </c>
      <c r="K10">
        <f t="shared" si="4"/>
        <v>0</v>
      </c>
      <c r="L10">
        <f t="shared" si="5"/>
        <v>0</v>
      </c>
      <c r="M10">
        <f t="shared" si="6"/>
        <v>4</v>
      </c>
      <c r="Q10" t="str">
        <f t="shared" si="7"/>
        <v>U15B</v>
      </c>
    </row>
    <row r="11" spans="1:17" x14ac:dyDescent="0.25">
      <c r="A11" t="s">
        <v>287</v>
      </c>
      <c r="B11" s="61" t="s">
        <v>266</v>
      </c>
      <c r="C11" s="61">
        <v>24</v>
      </c>
      <c r="D11" t="s">
        <v>274</v>
      </c>
      <c r="E11" t="s">
        <v>232</v>
      </c>
      <c r="F11" t="s">
        <v>282</v>
      </c>
      <c r="G11">
        <f t="shared" si="0"/>
        <v>0</v>
      </c>
      <c r="H11">
        <f t="shared" si="1"/>
        <v>0</v>
      </c>
      <c r="I11">
        <f t="shared" si="2"/>
        <v>3</v>
      </c>
      <c r="J11">
        <f t="shared" si="3"/>
        <v>0</v>
      </c>
      <c r="K11">
        <f t="shared" si="4"/>
        <v>0</v>
      </c>
      <c r="L11">
        <f t="shared" si="5"/>
        <v>4</v>
      </c>
      <c r="M11">
        <f t="shared" si="6"/>
        <v>7</v>
      </c>
      <c r="Q11" t="str">
        <f t="shared" si="7"/>
        <v>U17W</v>
      </c>
    </row>
    <row r="12" spans="1:17" x14ac:dyDescent="0.25">
      <c r="A12" t="s">
        <v>288</v>
      </c>
      <c r="B12" s="61" t="s">
        <v>266</v>
      </c>
      <c r="C12" s="61">
        <v>32</v>
      </c>
      <c r="D12" t="s">
        <v>267</v>
      </c>
      <c r="E12" t="s">
        <v>268</v>
      </c>
      <c r="F12" t="s">
        <v>269</v>
      </c>
      <c r="G12">
        <f t="shared" si="0"/>
        <v>0</v>
      </c>
      <c r="H12">
        <f t="shared" si="1"/>
        <v>0</v>
      </c>
      <c r="I12">
        <f t="shared" si="2"/>
        <v>3</v>
      </c>
      <c r="J12">
        <f t="shared" si="3"/>
        <v>0</v>
      </c>
      <c r="K12">
        <f t="shared" si="4"/>
        <v>0</v>
      </c>
      <c r="L12">
        <f t="shared" si="5"/>
        <v>0</v>
      </c>
      <c r="M12">
        <f t="shared" si="6"/>
        <v>3</v>
      </c>
      <c r="Q12" t="str">
        <f t="shared" si="7"/>
        <v>U17M</v>
      </c>
    </row>
    <row r="13" spans="1:17" x14ac:dyDescent="0.25">
      <c r="A13" t="s">
        <v>289</v>
      </c>
      <c r="B13" s="61" t="s">
        <v>266</v>
      </c>
      <c r="C13" s="61">
        <v>37</v>
      </c>
      <c r="D13" t="s">
        <v>267</v>
      </c>
      <c r="E13" t="s">
        <v>224</v>
      </c>
      <c r="F13" t="s">
        <v>269</v>
      </c>
      <c r="G13">
        <f t="shared" si="0"/>
        <v>0</v>
      </c>
      <c r="H13">
        <f t="shared" si="1"/>
        <v>0</v>
      </c>
      <c r="I13">
        <f t="shared" si="2"/>
        <v>3</v>
      </c>
      <c r="J13">
        <f t="shared" si="3"/>
        <v>0</v>
      </c>
      <c r="K13">
        <f t="shared" si="4"/>
        <v>0</v>
      </c>
      <c r="L13">
        <f t="shared" si="5"/>
        <v>0</v>
      </c>
      <c r="M13">
        <f t="shared" si="6"/>
        <v>3</v>
      </c>
      <c r="Q13" t="str">
        <f t="shared" si="7"/>
        <v>U17M</v>
      </c>
    </row>
    <row r="14" spans="1:17" x14ac:dyDescent="0.25">
      <c r="A14" t="s">
        <v>290</v>
      </c>
      <c r="B14" s="61" t="s">
        <v>291</v>
      </c>
      <c r="C14" s="61">
        <v>88</v>
      </c>
      <c r="D14" t="s">
        <v>274</v>
      </c>
      <c r="E14" t="s">
        <v>232</v>
      </c>
      <c r="F14" t="s">
        <v>292</v>
      </c>
      <c r="G14">
        <f t="shared" si="0"/>
        <v>0</v>
      </c>
      <c r="H14">
        <f t="shared" si="1"/>
        <v>2</v>
      </c>
      <c r="I14">
        <f t="shared" si="2"/>
        <v>0</v>
      </c>
      <c r="J14">
        <f t="shared" si="3"/>
        <v>0</v>
      </c>
      <c r="K14">
        <f t="shared" si="4"/>
        <v>0</v>
      </c>
      <c r="L14">
        <f t="shared" si="5"/>
        <v>4</v>
      </c>
      <c r="M14">
        <f t="shared" si="6"/>
        <v>6</v>
      </c>
      <c r="Q14" t="str">
        <f t="shared" si="7"/>
        <v>U20W</v>
      </c>
    </row>
    <row r="15" spans="1:17" x14ac:dyDescent="0.25">
      <c r="A15" t="s">
        <v>293</v>
      </c>
      <c r="B15" s="61" t="s">
        <v>266</v>
      </c>
      <c r="C15" s="61">
        <v>63</v>
      </c>
      <c r="D15" t="s">
        <v>267</v>
      </c>
      <c r="E15" t="s">
        <v>224</v>
      </c>
      <c r="F15" t="s">
        <v>294</v>
      </c>
      <c r="G15">
        <f t="shared" si="0"/>
        <v>0</v>
      </c>
      <c r="H15">
        <f t="shared" si="1"/>
        <v>0</v>
      </c>
      <c r="I15">
        <f t="shared" si="2"/>
        <v>3</v>
      </c>
      <c r="J15">
        <f t="shared" si="3"/>
        <v>0</v>
      </c>
      <c r="K15">
        <f t="shared" si="4"/>
        <v>0</v>
      </c>
      <c r="L15">
        <f t="shared" si="5"/>
        <v>0</v>
      </c>
      <c r="M15">
        <f t="shared" si="6"/>
        <v>3</v>
      </c>
      <c r="Q15" t="str">
        <f t="shared" si="7"/>
        <v>U17M</v>
      </c>
    </row>
    <row r="16" spans="1:17" x14ac:dyDescent="0.25">
      <c r="A16" t="s">
        <v>295</v>
      </c>
      <c r="B16" s="61" t="s">
        <v>291</v>
      </c>
      <c r="C16" s="61">
        <v>87</v>
      </c>
      <c r="D16" t="s">
        <v>274</v>
      </c>
      <c r="E16" t="s">
        <v>224</v>
      </c>
      <c r="F16" t="s">
        <v>292</v>
      </c>
      <c r="G16">
        <f t="shared" si="0"/>
        <v>0</v>
      </c>
      <c r="H16">
        <f t="shared" si="1"/>
        <v>2</v>
      </c>
      <c r="I16">
        <f t="shared" si="2"/>
        <v>0</v>
      </c>
      <c r="J16">
        <f t="shared" si="3"/>
        <v>0</v>
      </c>
      <c r="K16">
        <f t="shared" si="4"/>
        <v>0</v>
      </c>
      <c r="L16">
        <f t="shared" si="5"/>
        <v>4</v>
      </c>
      <c r="M16">
        <f t="shared" si="6"/>
        <v>6</v>
      </c>
      <c r="Q16" t="str">
        <f t="shared" si="7"/>
        <v>U20W</v>
      </c>
    </row>
    <row r="17" spans="1:17" x14ac:dyDescent="0.25">
      <c r="A17" t="s">
        <v>218</v>
      </c>
      <c r="B17" s="61" t="s">
        <v>291</v>
      </c>
      <c r="C17" s="61">
        <v>148</v>
      </c>
      <c r="D17" t="s">
        <v>274</v>
      </c>
      <c r="E17" t="s">
        <v>232</v>
      </c>
      <c r="F17" t="s">
        <v>296</v>
      </c>
      <c r="G17">
        <f t="shared" si="0"/>
        <v>0</v>
      </c>
      <c r="H17">
        <f t="shared" si="1"/>
        <v>2</v>
      </c>
      <c r="I17">
        <f t="shared" si="2"/>
        <v>0</v>
      </c>
      <c r="J17">
        <f t="shared" si="3"/>
        <v>0</v>
      </c>
      <c r="K17">
        <f t="shared" si="4"/>
        <v>0</v>
      </c>
      <c r="L17">
        <f t="shared" si="5"/>
        <v>4</v>
      </c>
      <c r="M17">
        <f t="shared" si="6"/>
        <v>6</v>
      </c>
      <c r="Q17" t="str">
        <f t="shared" si="7"/>
        <v>U20W</v>
      </c>
    </row>
    <row r="18" spans="1:17" x14ac:dyDescent="0.25">
      <c r="A18" t="s">
        <v>297</v>
      </c>
      <c r="B18" s="61" t="s">
        <v>271</v>
      </c>
      <c r="C18" s="61">
        <v>152</v>
      </c>
      <c r="D18" t="s">
        <v>274</v>
      </c>
      <c r="E18" t="s">
        <v>268</v>
      </c>
      <c r="F18" t="s">
        <v>298</v>
      </c>
      <c r="G18">
        <f t="shared" si="0"/>
        <v>0</v>
      </c>
      <c r="H18">
        <f t="shared" si="1"/>
        <v>0</v>
      </c>
      <c r="I18">
        <f t="shared" si="2"/>
        <v>0</v>
      </c>
      <c r="J18">
        <f t="shared" si="3"/>
        <v>4</v>
      </c>
      <c r="K18">
        <f t="shared" si="4"/>
        <v>0</v>
      </c>
      <c r="L18">
        <f t="shared" si="5"/>
        <v>4</v>
      </c>
      <c r="M18">
        <f t="shared" si="6"/>
        <v>8</v>
      </c>
      <c r="Q18" t="str">
        <f t="shared" si="7"/>
        <v>U15G</v>
      </c>
    </row>
    <row r="19" spans="1:17" x14ac:dyDescent="0.25">
      <c r="A19" t="s">
        <v>299</v>
      </c>
      <c r="B19" s="61" t="s">
        <v>271</v>
      </c>
      <c r="C19" s="61">
        <v>122</v>
      </c>
      <c r="D19" t="s">
        <v>274</v>
      </c>
      <c r="E19" t="s">
        <v>277</v>
      </c>
      <c r="F19" t="s">
        <v>272</v>
      </c>
      <c r="G19">
        <f t="shared" si="0"/>
        <v>0</v>
      </c>
      <c r="H19">
        <f t="shared" si="1"/>
        <v>0</v>
      </c>
      <c r="I19">
        <f t="shared" si="2"/>
        <v>0</v>
      </c>
      <c r="J19">
        <f t="shared" si="3"/>
        <v>4</v>
      </c>
      <c r="K19">
        <f t="shared" si="4"/>
        <v>0</v>
      </c>
      <c r="L19">
        <f t="shared" si="5"/>
        <v>4</v>
      </c>
      <c r="M19">
        <f t="shared" si="6"/>
        <v>8</v>
      </c>
      <c r="Q19" t="str">
        <f t="shared" si="7"/>
        <v>U15G</v>
      </c>
    </row>
    <row r="20" spans="1:17" x14ac:dyDescent="0.25">
      <c r="A20" t="s">
        <v>300</v>
      </c>
      <c r="B20" s="61" t="s">
        <v>271</v>
      </c>
      <c r="C20" s="61">
        <v>55</v>
      </c>
      <c r="D20" t="s">
        <v>274</v>
      </c>
      <c r="E20" t="s">
        <v>2</v>
      </c>
      <c r="F20" t="s">
        <v>301</v>
      </c>
      <c r="G20">
        <f t="shared" si="0"/>
        <v>0</v>
      </c>
      <c r="H20">
        <f t="shared" si="1"/>
        <v>0</v>
      </c>
      <c r="I20">
        <f t="shared" si="2"/>
        <v>0</v>
      </c>
      <c r="J20">
        <f t="shared" si="3"/>
        <v>4</v>
      </c>
      <c r="K20">
        <f t="shared" si="4"/>
        <v>0</v>
      </c>
      <c r="L20">
        <f t="shared" si="5"/>
        <v>4</v>
      </c>
      <c r="M20">
        <f t="shared" si="6"/>
        <v>8</v>
      </c>
      <c r="Q20" t="str">
        <f t="shared" si="7"/>
        <v>U15G</v>
      </c>
    </row>
    <row r="21" spans="1:17" x14ac:dyDescent="0.25">
      <c r="A21" t="s">
        <v>302</v>
      </c>
      <c r="B21" s="61" t="s">
        <v>271</v>
      </c>
      <c r="C21" s="61">
        <v>97</v>
      </c>
      <c r="D21" t="s">
        <v>274</v>
      </c>
      <c r="E21" t="s">
        <v>277</v>
      </c>
      <c r="F21" t="s">
        <v>303</v>
      </c>
      <c r="G21">
        <f t="shared" si="0"/>
        <v>0</v>
      </c>
      <c r="H21">
        <f t="shared" si="1"/>
        <v>0</v>
      </c>
      <c r="I21">
        <f t="shared" si="2"/>
        <v>0</v>
      </c>
      <c r="J21">
        <f t="shared" si="3"/>
        <v>4</v>
      </c>
      <c r="K21">
        <f t="shared" si="4"/>
        <v>0</v>
      </c>
      <c r="L21">
        <f t="shared" si="5"/>
        <v>4</v>
      </c>
      <c r="M21">
        <f t="shared" si="6"/>
        <v>8</v>
      </c>
      <c r="Q21" t="str">
        <f t="shared" si="7"/>
        <v>U15G</v>
      </c>
    </row>
    <row r="22" spans="1:17" x14ac:dyDescent="0.25">
      <c r="A22" t="s">
        <v>304</v>
      </c>
      <c r="B22" s="61" t="s">
        <v>305</v>
      </c>
      <c r="C22" s="61">
        <v>46</v>
      </c>
      <c r="D22" t="s">
        <v>267</v>
      </c>
      <c r="E22" t="s">
        <v>306</v>
      </c>
      <c r="F22" t="s">
        <v>282</v>
      </c>
      <c r="G22">
        <f t="shared" si="0"/>
        <v>1</v>
      </c>
      <c r="H22">
        <f t="shared" si="1"/>
        <v>0</v>
      </c>
      <c r="I22">
        <f t="shared" si="2"/>
        <v>0</v>
      </c>
      <c r="J22">
        <f t="shared" si="3"/>
        <v>0</v>
      </c>
      <c r="K22">
        <f t="shared" si="4"/>
        <v>0</v>
      </c>
      <c r="L22">
        <f t="shared" si="5"/>
        <v>0</v>
      </c>
      <c r="M22">
        <f t="shared" si="6"/>
        <v>1</v>
      </c>
      <c r="Q22" t="str">
        <f t="shared" si="7"/>
        <v>SM</v>
      </c>
    </row>
    <row r="23" spans="1:17" x14ac:dyDescent="0.25">
      <c r="A23" t="s">
        <v>307</v>
      </c>
      <c r="B23" s="61" t="s">
        <v>271</v>
      </c>
      <c r="C23" s="61">
        <v>93</v>
      </c>
      <c r="D23" t="s">
        <v>267</v>
      </c>
      <c r="E23" t="s">
        <v>308</v>
      </c>
      <c r="F23" t="s">
        <v>309</v>
      </c>
      <c r="G23">
        <f t="shared" si="0"/>
        <v>0</v>
      </c>
      <c r="H23">
        <f t="shared" si="1"/>
        <v>0</v>
      </c>
      <c r="I23">
        <f t="shared" si="2"/>
        <v>0</v>
      </c>
      <c r="J23">
        <f t="shared" si="3"/>
        <v>4</v>
      </c>
      <c r="K23">
        <f t="shared" si="4"/>
        <v>0</v>
      </c>
      <c r="L23">
        <f t="shared" si="5"/>
        <v>0</v>
      </c>
      <c r="M23">
        <f t="shared" si="6"/>
        <v>4</v>
      </c>
      <c r="Q23" t="str">
        <f t="shared" si="7"/>
        <v>U15B</v>
      </c>
    </row>
    <row r="24" spans="1:17" x14ac:dyDescent="0.25">
      <c r="A24" t="s">
        <v>310</v>
      </c>
      <c r="B24" s="61" t="s">
        <v>291</v>
      </c>
      <c r="C24" s="61">
        <v>81</v>
      </c>
      <c r="D24" t="s">
        <v>267</v>
      </c>
      <c r="E24" t="s">
        <v>232</v>
      </c>
      <c r="F24" t="s">
        <v>292</v>
      </c>
      <c r="G24">
        <f t="shared" si="0"/>
        <v>0</v>
      </c>
      <c r="H24">
        <f t="shared" si="1"/>
        <v>2</v>
      </c>
      <c r="I24">
        <f t="shared" si="2"/>
        <v>0</v>
      </c>
      <c r="J24">
        <f t="shared" si="3"/>
        <v>0</v>
      </c>
      <c r="K24">
        <f t="shared" si="4"/>
        <v>0</v>
      </c>
      <c r="L24">
        <f t="shared" si="5"/>
        <v>0</v>
      </c>
      <c r="M24">
        <f t="shared" si="6"/>
        <v>2</v>
      </c>
      <c r="Q24" t="str">
        <f t="shared" si="7"/>
        <v>U20M</v>
      </c>
    </row>
    <row r="25" spans="1:17" x14ac:dyDescent="0.25">
      <c r="A25" t="s">
        <v>311</v>
      </c>
      <c r="B25" s="61" t="s">
        <v>271</v>
      </c>
      <c r="C25" s="61">
        <v>123</v>
      </c>
      <c r="D25" t="s">
        <v>274</v>
      </c>
      <c r="E25" t="s">
        <v>308</v>
      </c>
      <c r="F25" t="s">
        <v>272</v>
      </c>
      <c r="G25">
        <f t="shared" si="0"/>
        <v>0</v>
      </c>
      <c r="H25">
        <f t="shared" si="1"/>
        <v>0</v>
      </c>
      <c r="I25">
        <f t="shared" si="2"/>
        <v>0</v>
      </c>
      <c r="J25">
        <f t="shared" si="3"/>
        <v>4</v>
      </c>
      <c r="K25">
        <f t="shared" si="4"/>
        <v>0</v>
      </c>
      <c r="L25">
        <f t="shared" si="5"/>
        <v>4</v>
      </c>
      <c r="M25">
        <f t="shared" si="6"/>
        <v>8</v>
      </c>
      <c r="Q25" t="str">
        <f t="shared" si="7"/>
        <v>U15G</v>
      </c>
    </row>
    <row r="26" spans="1:17" x14ac:dyDescent="0.25">
      <c r="A26" t="s">
        <v>312</v>
      </c>
      <c r="B26" s="61" t="s">
        <v>266</v>
      </c>
      <c r="C26" s="61">
        <v>145</v>
      </c>
      <c r="D26" t="s">
        <v>267</v>
      </c>
      <c r="E26" t="s">
        <v>239</v>
      </c>
      <c r="F26" t="s">
        <v>275</v>
      </c>
      <c r="G26">
        <f t="shared" si="0"/>
        <v>0</v>
      </c>
      <c r="H26">
        <f t="shared" si="1"/>
        <v>0</v>
      </c>
      <c r="I26">
        <f t="shared" si="2"/>
        <v>3</v>
      </c>
      <c r="J26">
        <f t="shared" si="3"/>
        <v>0</v>
      </c>
      <c r="K26">
        <f t="shared" si="4"/>
        <v>0</v>
      </c>
      <c r="L26">
        <f t="shared" si="5"/>
        <v>0</v>
      </c>
      <c r="M26">
        <f t="shared" si="6"/>
        <v>3</v>
      </c>
      <c r="Q26" t="str">
        <f t="shared" si="7"/>
        <v>U17M</v>
      </c>
    </row>
    <row r="27" spans="1:17" x14ac:dyDescent="0.25">
      <c r="A27" t="s">
        <v>313</v>
      </c>
      <c r="B27" s="61" t="s">
        <v>266</v>
      </c>
      <c r="C27" s="61">
        <v>178</v>
      </c>
      <c r="D27" t="s">
        <v>274</v>
      </c>
      <c r="E27" t="s">
        <v>268</v>
      </c>
      <c r="F27" t="s">
        <v>314</v>
      </c>
      <c r="G27">
        <f t="shared" si="0"/>
        <v>0</v>
      </c>
      <c r="H27">
        <f t="shared" si="1"/>
        <v>0</v>
      </c>
      <c r="I27">
        <f t="shared" si="2"/>
        <v>3</v>
      </c>
      <c r="J27">
        <f t="shared" si="3"/>
        <v>0</v>
      </c>
      <c r="K27">
        <f t="shared" si="4"/>
        <v>0</v>
      </c>
      <c r="L27">
        <f t="shared" si="5"/>
        <v>4</v>
      </c>
      <c r="M27">
        <f t="shared" si="6"/>
        <v>7</v>
      </c>
      <c r="Q27" t="str">
        <f t="shared" si="7"/>
        <v>U17W</v>
      </c>
    </row>
    <row r="28" spans="1:17" x14ac:dyDescent="0.25">
      <c r="A28" t="s">
        <v>315</v>
      </c>
      <c r="B28" s="61" t="s">
        <v>271</v>
      </c>
      <c r="C28" s="61">
        <v>57</v>
      </c>
      <c r="D28" t="s">
        <v>274</v>
      </c>
      <c r="E28" t="s">
        <v>268</v>
      </c>
      <c r="F28" t="s">
        <v>278</v>
      </c>
      <c r="G28">
        <f t="shared" si="0"/>
        <v>0</v>
      </c>
      <c r="H28">
        <f t="shared" si="1"/>
        <v>0</v>
      </c>
      <c r="I28">
        <f t="shared" si="2"/>
        <v>0</v>
      </c>
      <c r="J28">
        <f t="shared" si="3"/>
        <v>4</v>
      </c>
      <c r="K28">
        <f t="shared" si="4"/>
        <v>0</v>
      </c>
      <c r="L28">
        <f t="shared" si="5"/>
        <v>4</v>
      </c>
      <c r="M28">
        <f t="shared" si="6"/>
        <v>8</v>
      </c>
      <c r="Q28" t="str">
        <f t="shared" si="7"/>
        <v>U15G</v>
      </c>
    </row>
    <row r="29" spans="1:17" x14ac:dyDescent="0.25">
      <c r="A29" t="s">
        <v>316</v>
      </c>
      <c r="B29" s="61" t="s">
        <v>266</v>
      </c>
      <c r="C29" s="61">
        <v>101</v>
      </c>
      <c r="D29" t="s">
        <v>267</v>
      </c>
      <c r="E29" t="s">
        <v>233</v>
      </c>
      <c r="F29" t="s">
        <v>317</v>
      </c>
      <c r="G29">
        <f t="shared" si="0"/>
        <v>0</v>
      </c>
      <c r="H29">
        <f t="shared" si="1"/>
        <v>0</v>
      </c>
      <c r="I29">
        <f t="shared" si="2"/>
        <v>3</v>
      </c>
      <c r="J29">
        <f t="shared" si="3"/>
        <v>0</v>
      </c>
      <c r="K29">
        <f t="shared" si="4"/>
        <v>0</v>
      </c>
      <c r="L29">
        <f t="shared" si="5"/>
        <v>0</v>
      </c>
      <c r="M29">
        <f t="shared" si="6"/>
        <v>3</v>
      </c>
      <c r="Q29" t="str">
        <f t="shared" si="7"/>
        <v>U17M</v>
      </c>
    </row>
    <row r="30" spans="1:17" x14ac:dyDescent="0.25">
      <c r="A30" t="s">
        <v>318</v>
      </c>
      <c r="B30" s="61" t="s">
        <v>266</v>
      </c>
      <c r="C30" s="61">
        <v>77</v>
      </c>
      <c r="D30" t="s">
        <v>274</v>
      </c>
      <c r="E30" t="s">
        <v>224</v>
      </c>
      <c r="F30" t="s">
        <v>292</v>
      </c>
      <c r="G30">
        <f t="shared" si="0"/>
        <v>0</v>
      </c>
      <c r="H30">
        <f t="shared" si="1"/>
        <v>0</v>
      </c>
      <c r="I30">
        <f t="shared" si="2"/>
        <v>3</v>
      </c>
      <c r="J30">
        <f t="shared" si="3"/>
        <v>0</v>
      </c>
      <c r="K30">
        <f t="shared" si="4"/>
        <v>0</v>
      </c>
      <c r="L30">
        <f t="shared" si="5"/>
        <v>4</v>
      </c>
      <c r="M30">
        <f t="shared" si="6"/>
        <v>7</v>
      </c>
      <c r="Q30" t="str">
        <f t="shared" si="7"/>
        <v>U17W</v>
      </c>
    </row>
    <row r="31" spans="1:17" x14ac:dyDescent="0.25">
      <c r="A31" t="s">
        <v>216</v>
      </c>
      <c r="B31" s="61" t="s">
        <v>291</v>
      </c>
      <c r="C31" s="61">
        <v>68</v>
      </c>
      <c r="D31" t="s">
        <v>274</v>
      </c>
      <c r="E31" t="s">
        <v>232</v>
      </c>
      <c r="F31" t="s">
        <v>294</v>
      </c>
      <c r="G31">
        <f t="shared" si="0"/>
        <v>0</v>
      </c>
      <c r="H31">
        <f t="shared" si="1"/>
        <v>2</v>
      </c>
      <c r="I31">
        <f t="shared" si="2"/>
        <v>0</v>
      </c>
      <c r="J31">
        <f t="shared" si="3"/>
        <v>0</v>
      </c>
      <c r="K31">
        <f t="shared" si="4"/>
        <v>0</v>
      </c>
      <c r="L31">
        <f t="shared" si="5"/>
        <v>4</v>
      </c>
      <c r="M31">
        <f t="shared" si="6"/>
        <v>6</v>
      </c>
      <c r="Q31" t="str">
        <f t="shared" si="7"/>
        <v>U20W</v>
      </c>
    </row>
    <row r="32" spans="1:17" x14ac:dyDescent="0.25">
      <c r="A32" t="s">
        <v>319</v>
      </c>
      <c r="B32" s="61" t="s">
        <v>305</v>
      </c>
      <c r="C32" s="61">
        <v>89</v>
      </c>
      <c r="D32" t="s">
        <v>274</v>
      </c>
      <c r="E32" t="s">
        <v>320</v>
      </c>
      <c r="F32" t="s">
        <v>292</v>
      </c>
      <c r="G32">
        <f t="shared" si="0"/>
        <v>1</v>
      </c>
      <c r="H32">
        <f t="shared" si="1"/>
        <v>0</v>
      </c>
      <c r="I32">
        <f t="shared" si="2"/>
        <v>0</v>
      </c>
      <c r="J32">
        <f t="shared" si="3"/>
        <v>0</v>
      </c>
      <c r="K32">
        <f t="shared" si="4"/>
        <v>0</v>
      </c>
      <c r="L32">
        <f t="shared" si="5"/>
        <v>4</v>
      </c>
      <c r="M32">
        <f t="shared" si="6"/>
        <v>5</v>
      </c>
      <c r="Q32" t="str">
        <f t="shared" si="7"/>
        <v>SW</v>
      </c>
    </row>
    <row r="33" spans="1:17" x14ac:dyDescent="0.25">
      <c r="A33" t="s">
        <v>321</v>
      </c>
      <c r="B33" s="61" t="s">
        <v>305</v>
      </c>
      <c r="C33" s="61">
        <v>48</v>
      </c>
      <c r="D33" t="s">
        <v>267</v>
      </c>
      <c r="E33" t="s">
        <v>245</v>
      </c>
      <c r="F33" t="s">
        <v>282</v>
      </c>
      <c r="G33">
        <f t="shared" si="0"/>
        <v>1</v>
      </c>
      <c r="H33">
        <f t="shared" si="1"/>
        <v>0</v>
      </c>
      <c r="I33">
        <f t="shared" si="2"/>
        <v>0</v>
      </c>
      <c r="J33">
        <f t="shared" si="3"/>
        <v>0</v>
      </c>
      <c r="K33">
        <f t="shared" si="4"/>
        <v>0</v>
      </c>
      <c r="L33">
        <f t="shared" si="5"/>
        <v>0</v>
      </c>
      <c r="M33">
        <f t="shared" si="6"/>
        <v>1</v>
      </c>
      <c r="Q33" t="str">
        <f t="shared" si="7"/>
        <v>SM</v>
      </c>
    </row>
    <row r="34" spans="1:17" x14ac:dyDescent="0.25">
      <c r="A34" t="s">
        <v>322</v>
      </c>
      <c r="B34" s="61" t="s">
        <v>266</v>
      </c>
      <c r="C34" s="61">
        <v>30</v>
      </c>
      <c r="D34" t="s">
        <v>267</v>
      </c>
      <c r="E34" t="s">
        <v>268</v>
      </c>
      <c r="F34" t="s">
        <v>269</v>
      </c>
      <c r="G34">
        <f t="shared" si="0"/>
        <v>0</v>
      </c>
      <c r="H34">
        <f t="shared" si="1"/>
        <v>0</v>
      </c>
      <c r="I34">
        <f t="shared" si="2"/>
        <v>3</v>
      </c>
      <c r="J34">
        <f t="shared" si="3"/>
        <v>0</v>
      </c>
      <c r="K34">
        <f t="shared" si="4"/>
        <v>0</v>
      </c>
      <c r="L34">
        <f t="shared" si="5"/>
        <v>0</v>
      </c>
      <c r="M34">
        <f t="shared" si="6"/>
        <v>3</v>
      </c>
      <c r="Q34" t="str">
        <f t="shared" si="7"/>
        <v>U17M</v>
      </c>
    </row>
    <row r="35" spans="1:17" x14ac:dyDescent="0.25">
      <c r="A35" t="s">
        <v>323</v>
      </c>
      <c r="B35" s="61" t="s">
        <v>291</v>
      </c>
      <c r="C35" s="61">
        <v>104</v>
      </c>
      <c r="D35" t="s">
        <v>274</v>
      </c>
      <c r="E35" t="s">
        <v>2</v>
      </c>
      <c r="F35" t="s">
        <v>303</v>
      </c>
      <c r="G35">
        <f t="shared" si="0"/>
        <v>0</v>
      </c>
      <c r="H35">
        <f t="shared" si="1"/>
        <v>2</v>
      </c>
      <c r="I35">
        <f t="shared" si="2"/>
        <v>0</v>
      </c>
      <c r="J35">
        <f t="shared" si="3"/>
        <v>0</v>
      </c>
      <c r="K35">
        <f t="shared" si="4"/>
        <v>0</v>
      </c>
      <c r="L35">
        <f t="shared" si="5"/>
        <v>4</v>
      </c>
      <c r="M35">
        <f t="shared" si="6"/>
        <v>6</v>
      </c>
      <c r="Q35" t="str">
        <f t="shared" si="7"/>
        <v>U20W</v>
      </c>
    </row>
    <row r="36" spans="1:17" x14ac:dyDescent="0.25">
      <c r="A36" t="s">
        <v>324</v>
      </c>
      <c r="B36" s="61" t="s">
        <v>266</v>
      </c>
      <c r="C36" s="61">
        <v>23</v>
      </c>
      <c r="D36" t="s">
        <v>274</v>
      </c>
      <c r="E36" t="s">
        <v>268</v>
      </c>
      <c r="F36" t="s">
        <v>282</v>
      </c>
      <c r="G36">
        <f t="shared" si="0"/>
        <v>0</v>
      </c>
      <c r="H36">
        <f t="shared" si="1"/>
        <v>0</v>
      </c>
      <c r="I36">
        <f t="shared" si="2"/>
        <v>3</v>
      </c>
      <c r="J36">
        <f t="shared" si="3"/>
        <v>0</v>
      </c>
      <c r="K36">
        <f t="shared" si="4"/>
        <v>0</v>
      </c>
      <c r="L36">
        <f t="shared" si="5"/>
        <v>4</v>
      </c>
      <c r="M36">
        <f t="shared" si="6"/>
        <v>7</v>
      </c>
      <c r="Q36" t="str">
        <f t="shared" si="7"/>
        <v>U17W</v>
      </c>
    </row>
    <row r="37" spans="1:17" x14ac:dyDescent="0.25">
      <c r="A37" t="s">
        <v>325</v>
      </c>
      <c r="B37" s="61" t="s">
        <v>291</v>
      </c>
      <c r="C37" s="61">
        <v>40</v>
      </c>
      <c r="D37" t="s">
        <v>267</v>
      </c>
      <c r="E37" t="s">
        <v>232</v>
      </c>
      <c r="F37" t="s">
        <v>326</v>
      </c>
      <c r="G37">
        <f t="shared" si="0"/>
        <v>0</v>
      </c>
      <c r="H37">
        <f t="shared" si="1"/>
        <v>2</v>
      </c>
      <c r="I37">
        <f t="shared" si="2"/>
        <v>0</v>
      </c>
      <c r="J37">
        <f t="shared" si="3"/>
        <v>0</v>
      </c>
      <c r="K37">
        <f t="shared" si="4"/>
        <v>0</v>
      </c>
      <c r="L37">
        <f t="shared" si="5"/>
        <v>0</v>
      </c>
      <c r="M37">
        <f t="shared" si="6"/>
        <v>2</v>
      </c>
      <c r="Q37" t="str">
        <f t="shared" si="7"/>
        <v>U20M</v>
      </c>
    </row>
    <row r="38" spans="1:17" x14ac:dyDescent="0.25">
      <c r="A38" t="s">
        <v>327</v>
      </c>
      <c r="B38" s="61" t="s">
        <v>271</v>
      </c>
      <c r="C38" s="61">
        <v>150</v>
      </c>
      <c r="D38" t="s">
        <v>267</v>
      </c>
      <c r="E38" t="s">
        <v>277</v>
      </c>
      <c r="F38" t="s">
        <v>298</v>
      </c>
      <c r="G38">
        <f t="shared" si="0"/>
        <v>0</v>
      </c>
      <c r="H38">
        <f t="shared" si="1"/>
        <v>0</v>
      </c>
      <c r="I38">
        <f t="shared" si="2"/>
        <v>0</v>
      </c>
      <c r="J38">
        <f t="shared" si="3"/>
        <v>4</v>
      </c>
      <c r="K38">
        <f t="shared" si="4"/>
        <v>0</v>
      </c>
      <c r="L38">
        <f t="shared" si="5"/>
        <v>0</v>
      </c>
      <c r="M38">
        <f t="shared" si="6"/>
        <v>4</v>
      </c>
      <c r="Q38" t="str">
        <f t="shared" si="7"/>
        <v>U15B</v>
      </c>
    </row>
    <row r="39" spans="1:17" x14ac:dyDescent="0.25">
      <c r="A39" t="s">
        <v>328</v>
      </c>
      <c r="B39" s="61" t="s">
        <v>271</v>
      </c>
      <c r="C39" s="61">
        <v>1</v>
      </c>
      <c r="D39" t="s">
        <v>274</v>
      </c>
      <c r="E39" t="s">
        <v>224</v>
      </c>
      <c r="F39" t="s">
        <v>269</v>
      </c>
      <c r="G39">
        <f t="shared" si="0"/>
        <v>0</v>
      </c>
      <c r="H39">
        <f t="shared" si="1"/>
        <v>0</v>
      </c>
      <c r="I39">
        <f t="shared" si="2"/>
        <v>0</v>
      </c>
      <c r="J39">
        <f t="shared" si="3"/>
        <v>4</v>
      </c>
      <c r="K39">
        <f t="shared" si="4"/>
        <v>0</v>
      </c>
      <c r="L39">
        <f t="shared" si="5"/>
        <v>4</v>
      </c>
      <c r="M39">
        <f t="shared" si="6"/>
        <v>8</v>
      </c>
      <c r="Q39" t="str">
        <f t="shared" si="7"/>
        <v>U15G</v>
      </c>
    </row>
    <row r="40" spans="1:17" x14ac:dyDescent="0.25">
      <c r="A40" t="s">
        <v>329</v>
      </c>
      <c r="B40" s="61" t="s">
        <v>266</v>
      </c>
      <c r="C40" s="61">
        <v>19</v>
      </c>
      <c r="D40" t="s">
        <v>274</v>
      </c>
      <c r="E40" t="s">
        <v>224</v>
      </c>
      <c r="F40" t="s">
        <v>269</v>
      </c>
      <c r="G40">
        <f t="shared" si="0"/>
        <v>0</v>
      </c>
      <c r="H40">
        <f t="shared" si="1"/>
        <v>0</v>
      </c>
      <c r="I40">
        <f t="shared" si="2"/>
        <v>3</v>
      </c>
      <c r="J40">
        <f t="shared" si="3"/>
        <v>0</v>
      </c>
      <c r="K40">
        <f t="shared" si="4"/>
        <v>0</v>
      </c>
      <c r="L40">
        <f t="shared" si="5"/>
        <v>4</v>
      </c>
      <c r="M40">
        <f t="shared" si="6"/>
        <v>7</v>
      </c>
      <c r="Q40" t="str">
        <f t="shared" si="7"/>
        <v>U17W</v>
      </c>
    </row>
    <row r="41" spans="1:17" x14ac:dyDescent="0.25">
      <c r="A41" t="s">
        <v>330</v>
      </c>
      <c r="B41" s="61" t="s">
        <v>271</v>
      </c>
      <c r="C41" s="61">
        <v>153</v>
      </c>
      <c r="D41" t="s">
        <v>274</v>
      </c>
      <c r="E41" t="s">
        <v>277</v>
      </c>
      <c r="F41" t="s">
        <v>331</v>
      </c>
      <c r="G41">
        <f t="shared" si="0"/>
        <v>0</v>
      </c>
      <c r="H41">
        <f t="shared" si="1"/>
        <v>0</v>
      </c>
      <c r="I41">
        <f t="shared" si="2"/>
        <v>0</v>
      </c>
      <c r="J41">
        <f t="shared" si="3"/>
        <v>4</v>
      </c>
      <c r="K41">
        <f t="shared" si="4"/>
        <v>0</v>
      </c>
      <c r="L41">
        <f t="shared" si="5"/>
        <v>4</v>
      </c>
      <c r="M41">
        <f t="shared" si="6"/>
        <v>8</v>
      </c>
      <c r="Q41" t="str">
        <f t="shared" si="7"/>
        <v>U15G</v>
      </c>
    </row>
    <row r="42" spans="1:17" x14ac:dyDescent="0.25">
      <c r="A42" t="s">
        <v>332</v>
      </c>
      <c r="B42" s="61" t="s">
        <v>266</v>
      </c>
      <c r="C42" s="61">
        <v>167</v>
      </c>
      <c r="D42" t="s">
        <v>274</v>
      </c>
      <c r="E42" t="s">
        <v>277</v>
      </c>
      <c r="F42" t="s">
        <v>333</v>
      </c>
      <c r="G42">
        <f t="shared" si="0"/>
        <v>0</v>
      </c>
      <c r="H42">
        <f t="shared" si="1"/>
        <v>0</v>
      </c>
      <c r="I42">
        <f t="shared" si="2"/>
        <v>3</v>
      </c>
      <c r="J42">
        <f t="shared" si="3"/>
        <v>0</v>
      </c>
      <c r="K42">
        <f t="shared" si="4"/>
        <v>0</v>
      </c>
      <c r="L42">
        <f t="shared" si="5"/>
        <v>4</v>
      </c>
      <c r="M42">
        <f t="shared" si="6"/>
        <v>7</v>
      </c>
      <c r="Q42" t="str">
        <f t="shared" si="7"/>
        <v>U17W</v>
      </c>
    </row>
    <row r="43" spans="1:17" x14ac:dyDescent="0.25">
      <c r="A43" t="s">
        <v>334</v>
      </c>
      <c r="B43" s="61" t="s">
        <v>266</v>
      </c>
      <c r="C43" s="61">
        <v>118</v>
      </c>
      <c r="D43" t="s">
        <v>267</v>
      </c>
      <c r="E43" t="s">
        <v>277</v>
      </c>
      <c r="F43" t="s">
        <v>335</v>
      </c>
      <c r="G43">
        <f t="shared" si="0"/>
        <v>0</v>
      </c>
      <c r="H43">
        <f t="shared" si="1"/>
        <v>0</v>
      </c>
      <c r="I43">
        <f t="shared" si="2"/>
        <v>3</v>
      </c>
      <c r="J43">
        <f t="shared" si="3"/>
        <v>0</v>
      </c>
      <c r="K43">
        <f t="shared" si="4"/>
        <v>0</v>
      </c>
      <c r="L43">
        <f t="shared" si="5"/>
        <v>0</v>
      </c>
      <c r="M43">
        <f t="shared" si="6"/>
        <v>3</v>
      </c>
      <c r="Q43" t="str">
        <f t="shared" si="7"/>
        <v>U17M</v>
      </c>
    </row>
    <row r="44" spans="1:17" x14ac:dyDescent="0.25">
      <c r="A44" t="s">
        <v>336</v>
      </c>
      <c r="B44" s="61" t="s">
        <v>271</v>
      </c>
      <c r="C44" s="61">
        <v>143</v>
      </c>
      <c r="D44" t="s">
        <v>274</v>
      </c>
      <c r="E44" t="s">
        <v>277</v>
      </c>
      <c r="F44" t="s">
        <v>275</v>
      </c>
      <c r="G44">
        <f t="shared" si="0"/>
        <v>0</v>
      </c>
      <c r="H44">
        <f t="shared" si="1"/>
        <v>0</v>
      </c>
      <c r="I44">
        <f t="shared" si="2"/>
        <v>0</v>
      </c>
      <c r="J44">
        <f t="shared" si="3"/>
        <v>4</v>
      </c>
      <c r="K44">
        <f t="shared" si="4"/>
        <v>0</v>
      </c>
      <c r="L44">
        <f t="shared" si="5"/>
        <v>4</v>
      </c>
      <c r="M44">
        <f t="shared" si="6"/>
        <v>8</v>
      </c>
      <c r="Q44" t="str">
        <f t="shared" si="7"/>
        <v>U15G</v>
      </c>
    </row>
    <row r="45" spans="1:17" x14ac:dyDescent="0.25">
      <c r="A45" t="s">
        <v>337</v>
      </c>
      <c r="B45" s="61" t="s">
        <v>266</v>
      </c>
      <c r="C45" s="61">
        <v>61</v>
      </c>
      <c r="D45" t="s">
        <v>274</v>
      </c>
      <c r="E45" t="s">
        <v>277</v>
      </c>
      <c r="F45" t="s">
        <v>294</v>
      </c>
      <c r="G45">
        <f t="shared" si="0"/>
        <v>0</v>
      </c>
      <c r="H45">
        <f t="shared" si="1"/>
        <v>0</v>
      </c>
      <c r="I45">
        <f t="shared" si="2"/>
        <v>3</v>
      </c>
      <c r="J45">
        <f t="shared" si="3"/>
        <v>0</v>
      </c>
      <c r="K45">
        <f t="shared" si="4"/>
        <v>0</v>
      </c>
      <c r="L45">
        <f t="shared" si="5"/>
        <v>4</v>
      </c>
      <c r="M45">
        <f t="shared" si="6"/>
        <v>7</v>
      </c>
      <c r="Q45" t="str">
        <f t="shared" si="7"/>
        <v>U17W</v>
      </c>
    </row>
    <row r="46" spans="1:17" x14ac:dyDescent="0.25">
      <c r="A46" t="s">
        <v>338</v>
      </c>
      <c r="B46" s="61" t="s">
        <v>291</v>
      </c>
      <c r="C46" s="61">
        <v>139</v>
      </c>
      <c r="D46" t="s">
        <v>267</v>
      </c>
      <c r="E46" t="s">
        <v>268</v>
      </c>
      <c r="F46" t="s">
        <v>272</v>
      </c>
      <c r="G46">
        <f t="shared" si="0"/>
        <v>0</v>
      </c>
      <c r="H46">
        <f t="shared" si="1"/>
        <v>2</v>
      </c>
      <c r="I46">
        <f t="shared" si="2"/>
        <v>0</v>
      </c>
      <c r="J46">
        <f t="shared" si="3"/>
        <v>0</v>
      </c>
      <c r="K46">
        <f t="shared" si="4"/>
        <v>0</v>
      </c>
      <c r="L46">
        <f t="shared" si="5"/>
        <v>0</v>
      </c>
      <c r="M46">
        <f t="shared" si="6"/>
        <v>2</v>
      </c>
      <c r="Q46" t="str">
        <f t="shared" si="7"/>
        <v>U20M</v>
      </c>
    </row>
    <row r="47" spans="1:17" x14ac:dyDescent="0.25">
      <c r="A47" t="s">
        <v>339</v>
      </c>
      <c r="B47" s="61" t="s">
        <v>266</v>
      </c>
      <c r="C47" s="61">
        <v>102</v>
      </c>
      <c r="D47" t="s">
        <v>267</v>
      </c>
      <c r="E47" t="s">
        <v>277</v>
      </c>
      <c r="F47" t="s">
        <v>303</v>
      </c>
      <c r="G47">
        <f t="shared" si="0"/>
        <v>0</v>
      </c>
      <c r="H47">
        <f t="shared" si="1"/>
        <v>0</v>
      </c>
      <c r="I47">
        <f t="shared" si="2"/>
        <v>3</v>
      </c>
      <c r="J47">
        <f t="shared" si="3"/>
        <v>0</v>
      </c>
      <c r="K47">
        <f t="shared" si="4"/>
        <v>0</v>
      </c>
      <c r="L47">
        <f t="shared" si="5"/>
        <v>0</v>
      </c>
      <c r="M47">
        <f t="shared" si="6"/>
        <v>3</v>
      </c>
      <c r="Q47" t="str">
        <f t="shared" si="7"/>
        <v>U17M</v>
      </c>
    </row>
    <row r="48" spans="1:17" x14ac:dyDescent="0.25">
      <c r="A48" t="s">
        <v>250</v>
      </c>
      <c r="B48" s="61" t="s">
        <v>291</v>
      </c>
      <c r="C48" s="61">
        <v>83</v>
      </c>
      <c r="D48" t="s">
        <v>267</v>
      </c>
      <c r="E48" t="s">
        <v>277</v>
      </c>
      <c r="F48" t="s">
        <v>292</v>
      </c>
      <c r="G48">
        <f t="shared" si="0"/>
        <v>0</v>
      </c>
      <c r="H48">
        <f t="shared" si="1"/>
        <v>2</v>
      </c>
      <c r="I48">
        <f t="shared" si="2"/>
        <v>0</v>
      </c>
      <c r="J48">
        <f t="shared" si="3"/>
        <v>0</v>
      </c>
      <c r="K48">
        <f t="shared" si="4"/>
        <v>0</v>
      </c>
      <c r="L48">
        <f t="shared" si="5"/>
        <v>0</v>
      </c>
      <c r="M48">
        <f t="shared" si="6"/>
        <v>2</v>
      </c>
      <c r="Q48" t="str">
        <f t="shared" si="7"/>
        <v>U20M</v>
      </c>
    </row>
    <row r="49" spans="1:17" x14ac:dyDescent="0.25">
      <c r="A49" t="s">
        <v>222</v>
      </c>
      <c r="B49" s="61" t="s">
        <v>266</v>
      </c>
      <c r="C49" s="61">
        <v>75</v>
      </c>
      <c r="D49" t="s">
        <v>267</v>
      </c>
      <c r="E49" t="s">
        <v>268</v>
      </c>
      <c r="F49" t="s">
        <v>292</v>
      </c>
      <c r="G49">
        <f t="shared" si="0"/>
        <v>0</v>
      </c>
      <c r="H49">
        <f t="shared" si="1"/>
        <v>0</v>
      </c>
      <c r="I49">
        <f t="shared" si="2"/>
        <v>3</v>
      </c>
      <c r="J49">
        <f t="shared" si="3"/>
        <v>0</v>
      </c>
      <c r="K49">
        <f t="shared" si="4"/>
        <v>0</v>
      </c>
      <c r="L49">
        <f t="shared" si="5"/>
        <v>0</v>
      </c>
      <c r="M49">
        <f t="shared" si="6"/>
        <v>3</v>
      </c>
      <c r="Q49" t="str">
        <f t="shared" si="7"/>
        <v>U17M</v>
      </c>
    </row>
    <row r="50" spans="1:17" x14ac:dyDescent="0.25">
      <c r="A50" t="s">
        <v>340</v>
      </c>
      <c r="B50" s="61" t="s">
        <v>266</v>
      </c>
      <c r="C50" s="61">
        <v>76</v>
      </c>
      <c r="D50" t="s">
        <v>267</v>
      </c>
      <c r="E50" t="s">
        <v>268</v>
      </c>
      <c r="F50" t="s">
        <v>341</v>
      </c>
      <c r="G50">
        <f t="shared" si="0"/>
        <v>0</v>
      </c>
      <c r="H50">
        <f t="shared" si="1"/>
        <v>0</v>
      </c>
      <c r="I50">
        <f t="shared" si="2"/>
        <v>3</v>
      </c>
      <c r="J50">
        <f t="shared" si="3"/>
        <v>0</v>
      </c>
      <c r="K50">
        <f t="shared" si="4"/>
        <v>0</v>
      </c>
      <c r="L50">
        <f t="shared" si="5"/>
        <v>0</v>
      </c>
      <c r="M50">
        <f t="shared" si="6"/>
        <v>3</v>
      </c>
      <c r="Q50" t="str">
        <f t="shared" si="7"/>
        <v>U17M</v>
      </c>
    </row>
    <row r="51" spans="1:17" x14ac:dyDescent="0.25">
      <c r="A51" t="s">
        <v>342</v>
      </c>
      <c r="B51" s="61" t="s">
        <v>271</v>
      </c>
      <c r="C51" s="61">
        <v>151</v>
      </c>
      <c r="D51" t="s">
        <v>274</v>
      </c>
      <c r="E51" t="s">
        <v>277</v>
      </c>
      <c r="F51" t="s">
        <v>298</v>
      </c>
      <c r="G51">
        <f t="shared" si="0"/>
        <v>0</v>
      </c>
      <c r="H51">
        <f t="shared" si="1"/>
        <v>0</v>
      </c>
      <c r="I51">
        <f t="shared" si="2"/>
        <v>0</v>
      </c>
      <c r="J51">
        <f t="shared" si="3"/>
        <v>4</v>
      </c>
      <c r="K51">
        <f t="shared" si="4"/>
        <v>0</v>
      </c>
      <c r="L51">
        <f t="shared" si="5"/>
        <v>4</v>
      </c>
      <c r="M51">
        <f t="shared" si="6"/>
        <v>8</v>
      </c>
      <c r="Q51" t="str">
        <f t="shared" si="7"/>
        <v>U15G</v>
      </c>
    </row>
    <row r="52" spans="1:17" x14ac:dyDescent="0.25">
      <c r="A52" t="s">
        <v>343</v>
      </c>
      <c r="B52" s="61" t="s">
        <v>266</v>
      </c>
      <c r="C52" s="61">
        <v>80</v>
      </c>
      <c r="D52" t="s">
        <v>274</v>
      </c>
      <c r="E52" t="s">
        <v>344</v>
      </c>
      <c r="F52" t="s">
        <v>345</v>
      </c>
      <c r="G52">
        <f t="shared" si="0"/>
        <v>0</v>
      </c>
      <c r="H52">
        <f t="shared" si="1"/>
        <v>0</v>
      </c>
      <c r="I52">
        <f t="shared" si="2"/>
        <v>3</v>
      </c>
      <c r="J52">
        <f t="shared" si="3"/>
        <v>0</v>
      </c>
      <c r="K52">
        <f t="shared" si="4"/>
        <v>0</v>
      </c>
      <c r="L52">
        <f t="shared" si="5"/>
        <v>4</v>
      </c>
      <c r="M52">
        <f t="shared" si="6"/>
        <v>7</v>
      </c>
      <c r="Q52" t="str">
        <f t="shared" si="7"/>
        <v>U17W</v>
      </c>
    </row>
    <row r="53" spans="1:17" x14ac:dyDescent="0.25">
      <c r="A53" t="s">
        <v>346</v>
      </c>
      <c r="B53" s="61" t="s">
        <v>266</v>
      </c>
      <c r="C53" s="61">
        <v>128</v>
      </c>
      <c r="D53" t="s">
        <v>274</v>
      </c>
      <c r="E53" t="s">
        <v>224</v>
      </c>
      <c r="F53" t="s">
        <v>272</v>
      </c>
      <c r="G53">
        <f t="shared" si="0"/>
        <v>0</v>
      </c>
      <c r="H53">
        <f t="shared" si="1"/>
        <v>0</v>
      </c>
      <c r="I53">
        <f t="shared" si="2"/>
        <v>3</v>
      </c>
      <c r="J53">
        <f t="shared" si="3"/>
        <v>0</v>
      </c>
      <c r="K53">
        <f t="shared" si="4"/>
        <v>0</v>
      </c>
      <c r="L53">
        <f t="shared" si="5"/>
        <v>4</v>
      </c>
      <c r="M53">
        <f t="shared" si="6"/>
        <v>7</v>
      </c>
      <c r="Q53" t="str">
        <f t="shared" si="7"/>
        <v>U17W</v>
      </c>
    </row>
    <row r="54" spans="1:17" x14ac:dyDescent="0.25">
      <c r="A54" t="s">
        <v>234</v>
      </c>
      <c r="B54" s="61" t="s">
        <v>266</v>
      </c>
      <c r="C54" s="61">
        <v>165</v>
      </c>
      <c r="D54" t="s">
        <v>274</v>
      </c>
      <c r="E54" t="s">
        <v>232</v>
      </c>
      <c r="F54" t="s">
        <v>347</v>
      </c>
      <c r="G54">
        <f t="shared" si="0"/>
        <v>0</v>
      </c>
      <c r="H54">
        <f t="shared" si="1"/>
        <v>0</v>
      </c>
      <c r="I54">
        <f t="shared" si="2"/>
        <v>3</v>
      </c>
      <c r="J54">
        <f t="shared" si="3"/>
        <v>0</v>
      </c>
      <c r="K54">
        <f t="shared" si="4"/>
        <v>0</v>
      </c>
      <c r="L54">
        <f t="shared" si="5"/>
        <v>4</v>
      </c>
      <c r="M54">
        <f t="shared" si="6"/>
        <v>7</v>
      </c>
      <c r="Q54" t="str">
        <f t="shared" si="7"/>
        <v>U17W</v>
      </c>
    </row>
    <row r="55" spans="1:17" x14ac:dyDescent="0.25">
      <c r="A55" t="s">
        <v>348</v>
      </c>
      <c r="B55" s="61" t="s">
        <v>271</v>
      </c>
      <c r="C55" s="61">
        <v>2</v>
      </c>
      <c r="D55" t="s">
        <v>274</v>
      </c>
      <c r="E55" t="s">
        <v>308</v>
      </c>
      <c r="F55" t="s">
        <v>349</v>
      </c>
      <c r="G55">
        <f t="shared" si="0"/>
        <v>0</v>
      </c>
      <c r="H55">
        <f t="shared" si="1"/>
        <v>0</v>
      </c>
      <c r="I55">
        <f t="shared" si="2"/>
        <v>0</v>
      </c>
      <c r="J55">
        <f t="shared" si="3"/>
        <v>4</v>
      </c>
      <c r="K55">
        <f t="shared" si="4"/>
        <v>0</v>
      </c>
      <c r="L55">
        <f t="shared" si="5"/>
        <v>4</v>
      </c>
      <c r="M55">
        <f t="shared" si="6"/>
        <v>8</v>
      </c>
      <c r="Q55" t="str">
        <f t="shared" si="7"/>
        <v>U15G</v>
      </c>
    </row>
    <row r="56" spans="1:17" x14ac:dyDescent="0.25">
      <c r="A56" t="s">
        <v>350</v>
      </c>
      <c r="B56" s="61" t="s">
        <v>271</v>
      </c>
      <c r="C56" s="61">
        <v>3</v>
      </c>
      <c r="D56" t="s">
        <v>274</v>
      </c>
      <c r="E56" t="s">
        <v>2</v>
      </c>
      <c r="F56" t="s">
        <v>351</v>
      </c>
      <c r="G56">
        <f t="shared" si="0"/>
        <v>0</v>
      </c>
      <c r="H56">
        <f t="shared" si="1"/>
        <v>0</v>
      </c>
      <c r="I56">
        <f t="shared" si="2"/>
        <v>0</v>
      </c>
      <c r="J56">
        <f t="shared" si="3"/>
        <v>4</v>
      </c>
      <c r="K56">
        <f t="shared" si="4"/>
        <v>0</v>
      </c>
      <c r="L56">
        <f t="shared" si="5"/>
        <v>4</v>
      </c>
      <c r="M56">
        <f t="shared" si="6"/>
        <v>8</v>
      </c>
      <c r="Q56" t="str">
        <f t="shared" si="7"/>
        <v>U15G</v>
      </c>
    </row>
    <row r="57" spans="1:17" x14ac:dyDescent="0.25">
      <c r="A57" t="s">
        <v>352</v>
      </c>
      <c r="B57" s="61" t="s">
        <v>266</v>
      </c>
      <c r="C57" s="61">
        <v>59</v>
      </c>
      <c r="D57" t="s">
        <v>274</v>
      </c>
      <c r="E57" t="s">
        <v>277</v>
      </c>
      <c r="F57" t="s">
        <v>278</v>
      </c>
      <c r="G57">
        <f t="shared" si="0"/>
        <v>0</v>
      </c>
      <c r="H57">
        <f t="shared" si="1"/>
        <v>0</v>
      </c>
      <c r="I57">
        <f t="shared" si="2"/>
        <v>3</v>
      </c>
      <c r="J57">
        <f t="shared" si="3"/>
        <v>0</v>
      </c>
      <c r="K57">
        <f t="shared" si="4"/>
        <v>0</v>
      </c>
      <c r="L57">
        <f t="shared" si="5"/>
        <v>4</v>
      </c>
      <c r="M57">
        <f t="shared" si="6"/>
        <v>7</v>
      </c>
      <c r="Q57" t="str">
        <f t="shared" si="7"/>
        <v>U17W</v>
      </c>
    </row>
    <row r="58" spans="1:17" x14ac:dyDescent="0.25">
      <c r="A58" t="s">
        <v>353</v>
      </c>
      <c r="B58" s="61" t="s">
        <v>305</v>
      </c>
      <c r="C58" s="61">
        <v>43</v>
      </c>
      <c r="D58" t="s">
        <v>267</v>
      </c>
      <c r="E58" t="s">
        <v>2</v>
      </c>
      <c r="F58" t="s">
        <v>282</v>
      </c>
      <c r="G58">
        <f t="shared" si="0"/>
        <v>1</v>
      </c>
      <c r="H58">
        <f t="shared" si="1"/>
        <v>0</v>
      </c>
      <c r="I58">
        <f t="shared" si="2"/>
        <v>0</v>
      </c>
      <c r="J58">
        <f t="shared" si="3"/>
        <v>0</v>
      </c>
      <c r="K58">
        <f t="shared" si="4"/>
        <v>0</v>
      </c>
      <c r="L58">
        <f t="shared" si="5"/>
        <v>0</v>
      </c>
      <c r="M58">
        <f t="shared" si="6"/>
        <v>1</v>
      </c>
      <c r="Q58" t="str">
        <f t="shared" si="7"/>
        <v>SM</v>
      </c>
    </row>
    <row r="59" spans="1:17" x14ac:dyDescent="0.25">
      <c r="A59" t="s">
        <v>354</v>
      </c>
      <c r="B59" s="61" t="s">
        <v>305</v>
      </c>
      <c r="C59" s="61">
        <v>51</v>
      </c>
      <c r="D59" t="s">
        <v>274</v>
      </c>
      <c r="E59" t="s">
        <v>232</v>
      </c>
      <c r="F59" t="s">
        <v>351</v>
      </c>
      <c r="G59">
        <f t="shared" si="0"/>
        <v>1</v>
      </c>
      <c r="H59">
        <f t="shared" si="1"/>
        <v>0</v>
      </c>
      <c r="I59">
        <f t="shared" si="2"/>
        <v>0</v>
      </c>
      <c r="J59">
        <f t="shared" si="3"/>
        <v>0</v>
      </c>
      <c r="K59">
        <f t="shared" si="4"/>
        <v>0</v>
      </c>
      <c r="L59">
        <f t="shared" si="5"/>
        <v>4</v>
      </c>
      <c r="M59">
        <f t="shared" si="6"/>
        <v>5</v>
      </c>
      <c r="Q59" t="str">
        <f t="shared" si="7"/>
        <v>SW</v>
      </c>
    </row>
    <row r="60" spans="1:17" x14ac:dyDescent="0.25">
      <c r="A60" t="s">
        <v>355</v>
      </c>
      <c r="B60" s="61" t="s">
        <v>305</v>
      </c>
      <c r="C60" s="61">
        <v>161</v>
      </c>
      <c r="D60" t="s">
        <v>274</v>
      </c>
      <c r="E60" t="s">
        <v>232</v>
      </c>
      <c r="F60" t="s">
        <v>298</v>
      </c>
      <c r="G60">
        <f t="shared" si="0"/>
        <v>1</v>
      </c>
      <c r="H60">
        <f t="shared" si="1"/>
        <v>0</v>
      </c>
      <c r="I60">
        <f t="shared" si="2"/>
        <v>0</v>
      </c>
      <c r="J60">
        <f t="shared" si="3"/>
        <v>0</v>
      </c>
      <c r="K60">
        <f t="shared" si="4"/>
        <v>0</v>
      </c>
      <c r="L60">
        <f t="shared" si="5"/>
        <v>4</v>
      </c>
      <c r="M60">
        <f t="shared" si="6"/>
        <v>5</v>
      </c>
      <c r="Q60" t="str">
        <f t="shared" si="7"/>
        <v>SW</v>
      </c>
    </row>
    <row r="61" spans="1:17" x14ac:dyDescent="0.25">
      <c r="A61" t="s">
        <v>240</v>
      </c>
      <c r="B61" s="61" t="s">
        <v>266</v>
      </c>
      <c r="C61" s="61">
        <v>147</v>
      </c>
      <c r="D61" t="s">
        <v>274</v>
      </c>
      <c r="E61" t="s">
        <v>268</v>
      </c>
      <c r="F61" t="s">
        <v>356</v>
      </c>
      <c r="G61">
        <f t="shared" si="0"/>
        <v>0</v>
      </c>
      <c r="H61">
        <f t="shared" si="1"/>
        <v>0</v>
      </c>
      <c r="I61">
        <f t="shared" si="2"/>
        <v>3</v>
      </c>
      <c r="J61">
        <f t="shared" si="3"/>
        <v>0</v>
      </c>
      <c r="K61">
        <f t="shared" si="4"/>
        <v>0</v>
      </c>
      <c r="L61">
        <f t="shared" si="5"/>
        <v>4</v>
      </c>
      <c r="M61">
        <f t="shared" si="6"/>
        <v>7</v>
      </c>
      <c r="Q61" t="str">
        <f t="shared" si="7"/>
        <v>U17W</v>
      </c>
    </row>
    <row r="62" spans="1:17" x14ac:dyDescent="0.25">
      <c r="A62" t="s">
        <v>357</v>
      </c>
      <c r="B62" s="61" t="s">
        <v>305</v>
      </c>
      <c r="C62" s="61">
        <v>169</v>
      </c>
      <c r="D62" t="s">
        <v>274</v>
      </c>
      <c r="E62" t="s">
        <v>239</v>
      </c>
      <c r="F62" t="s">
        <v>347</v>
      </c>
      <c r="G62">
        <f t="shared" si="0"/>
        <v>1</v>
      </c>
      <c r="H62">
        <f t="shared" si="1"/>
        <v>0</v>
      </c>
      <c r="I62">
        <f t="shared" si="2"/>
        <v>0</v>
      </c>
      <c r="J62">
        <f t="shared" si="3"/>
        <v>0</v>
      </c>
      <c r="K62">
        <f t="shared" si="4"/>
        <v>0</v>
      </c>
      <c r="L62">
        <f t="shared" si="5"/>
        <v>4</v>
      </c>
      <c r="M62">
        <f t="shared" si="6"/>
        <v>5</v>
      </c>
      <c r="Q62" t="str">
        <f t="shared" si="7"/>
        <v>SW</v>
      </c>
    </row>
    <row r="63" spans="1:17" x14ac:dyDescent="0.25">
      <c r="A63" t="s">
        <v>358</v>
      </c>
      <c r="B63" s="61" t="s">
        <v>291</v>
      </c>
      <c r="C63" s="61">
        <v>105</v>
      </c>
      <c r="D63" t="s">
        <v>274</v>
      </c>
      <c r="E63" t="s">
        <v>308</v>
      </c>
      <c r="F63" t="s">
        <v>303</v>
      </c>
      <c r="G63">
        <f t="shared" si="0"/>
        <v>0</v>
      </c>
      <c r="H63">
        <f t="shared" si="1"/>
        <v>2</v>
      </c>
      <c r="I63">
        <f t="shared" si="2"/>
        <v>0</v>
      </c>
      <c r="J63">
        <f t="shared" si="3"/>
        <v>0</v>
      </c>
      <c r="K63">
        <f t="shared" si="4"/>
        <v>0</v>
      </c>
      <c r="L63">
        <f t="shared" si="5"/>
        <v>4</v>
      </c>
      <c r="M63">
        <f t="shared" si="6"/>
        <v>6</v>
      </c>
      <c r="Q63" t="str">
        <f t="shared" si="7"/>
        <v>U20W</v>
      </c>
    </row>
    <row r="64" spans="1:17" x14ac:dyDescent="0.25">
      <c r="A64" t="s">
        <v>214</v>
      </c>
      <c r="B64" s="61" t="s">
        <v>291</v>
      </c>
      <c r="C64" s="61">
        <v>141</v>
      </c>
      <c r="D64" t="s">
        <v>267</v>
      </c>
      <c r="E64" t="s">
        <v>277</v>
      </c>
      <c r="F64" t="s">
        <v>272</v>
      </c>
      <c r="G64">
        <f t="shared" si="0"/>
        <v>0</v>
      </c>
      <c r="H64">
        <f t="shared" si="1"/>
        <v>2</v>
      </c>
      <c r="I64">
        <f t="shared" si="2"/>
        <v>0</v>
      </c>
      <c r="J64">
        <f t="shared" si="3"/>
        <v>0</v>
      </c>
      <c r="K64">
        <f t="shared" si="4"/>
        <v>0</v>
      </c>
      <c r="L64">
        <f t="shared" si="5"/>
        <v>0</v>
      </c>
      <c r="M64">
        <f t="shared" si="6"/>
        <v>2</v>
      </c>
      <c r="Q64" t="str">
        <f t="shared" si="7"/>
        <v>U20M</v>
      </c>
    </row>
    <row r="65" spans="1:17" x14ac:dyDescent="0.25">
      <c r="A65" t="s">
        <v>226</v>
      </c>
      <c r="B65" s="61" t="s">
        <v>291</v>
      </c>
      <c r="C65" s="61">
        <v>103</v>
      </c>
      <c r="D65" t="s">
        <v>274</v>
      </c>
      <c r="E65" t="s">
        <v>268</v>
      </c>
      <c r="F65" t="s">
        <v>303</v>
      </c>
      <c r="G65">
        <f t="shared" si="0"/>
        <v>0</v>
      </c>
      <c r="H65">
        <f t="shared" si="1"/>
        <v>2</v>
      </c>
      <c r="I65">
        <f t="shared" si="2"/>
        <v>0</v>
      </c>
      <c r="J65">
        <f t="shared" si="3"/>
        <v>0</v>
      </c>
      <c r="K65">
        <f t="shared" si="4"/>
        <v>0</v>
      </c>
      <c r="L65">
        <f t="shared" si="5"/>
        <v>4</v>
      </c>
      <c r="M65">
        <f t="shared" si="6"/>
        <v>6</v>
      </c>
      <c r="Q65" t="str">
        <f t="shared" si="7"/>
        <v>U20W</v>
      </c>
    </row>
    <row r="66" spans="1:17" x14ac:dyDescent="0.25">
      <c r="A66" t="s">
        <v>215</v>
      </c>
      <c r="B66" s="61" t="s">
        <v>291</v>
      </c>
      <c r="C66" s="61">
        <v>137</v>
      </c>
      <c r="D66" t="s">
        <v>274</v>
      </c>
      <c r="E66" t="s">
        <v>344</v>
      </c>
      <c r="F66" t="s">
        <v>272</v>
      </c>
      <c r="G66">
        <f t="shared" si="0"/>
        <v>0</v>
      </c>
      <c r="H66">
        <f t="shared" si="1"/>
        <v>2</v>
      </c>
      <c r="I66">
        <f t="shared" si="2"/>
        <v>0</v>
      </c>
      <c r="J66">
        <f t="shared" si="3"/>
        <v>0</v>
      </c>
      <c r="K66">
        <f t="shared" si="4"/>
        <v>0</v>
      </c>
      <c r="L66">
        <f t="shared" si="5"/>
        <v>4</v>
      </c>
      <c r="M66">
        <f t="shared" si="6"/>
        <v>6</v>
      </c>
      <c r="Q66" t="str">
        <f t="shared" si="7"/>
        <v>U20W</v>
      </c>
    </row>
    <row r="67" spans="1:17" x14ac:dyDescent="0.25">
      <c r="A67" t="s">
        <v>359</v>
      </c>
      <c r="B67" s="61" t="s">
        <v>266</v>
      </c>
      <c r="C67" s="61">
        <v>156</v>
      </c>
      <c r="D67" t="s">
        <v>267</v>
      </c>
      <c r="E67" t="s">
        <v>277</v>
      </c>
      <c r="F67" t="s">
        <v>298</v>
      </c>
      <c r="G67">
        <f t="shared" ref="G67:G130" si="8">IF(B67="Senior",1,0)</f>
        <v>0</v>
      </c>
      <c r="H67">
        <f t="shared" ref="H67:H130" si="9">IF(B67="U20",2,0)</f>
        <v>0</v>
      </c>
      <c r="I67">
        <f t="shared" ref="I67:I130" si="10">IF(B67="U17",3,0)</f>
        <v>3</v>
      </c>
      <c r="J67">
        <f t="shared" ref="J67:J130" si="11">IF(B67="U15",4,0)</f>
        <v>0</v>
      </c>
      <c r="K67">
        <f t="shared" ref="K67:K130" si="12">IF(D67="Male",0,0)</f>
        <v>0</v>
      </c>
      <c r="L67">
        <f t="shared" ref="L67:L130" si="13">IF(D67="Female",4,0)</f>
        <v>0</v>
      </c>
      <c r="M67">
        <f t="shared" ref="M67:M130" si="14">SUM(G67:L67)</f>
        <v>3</v>
      </c>
      <c r="Q67" t="str">
        <f t="shared" ref="Q67:Q130" si="15">_xlfn.XLOOKUP($M67,$N$2:$N$9,$O$2:$O$9,"??")</f>
        <v>U17M</v>
      </c>
    </row>
    <row r="68" spans="1:17" x14ac:dyDescent="0.25">
      <c r="A68" t="s">
        <v>360</v>
      </c>
      <c r="B68" s="61" t="s">
        <v>266</v>
      </c>
      <c r="C68" s="61">
        <v>17</v>
      </c>
      <c r="D68" t="s">
        <v>274</v>
      </c>
      <c r="E68" t="s">
        <v>268</v>
      </c>
      <c r="F68" t="s">
        <v>282</v>
      </c>
      <c r="G68">
        <f t="shared" si="8"/>
        <v>0</v>
      </c>
      <c r="H68">
        <f t="shared" si="9"/>
        <v>0</v>
      </c>
      <c r="I68">
        <f t="shared" si="10"/>
        <v>3</v>
      </c>
      <c r="J68">
        <f t="shared" si="11"/>
        <v>0</v>
      </c>
      <c r="K68">
        <f t="shared" si="12"/>
        <v>0</v>
      </c>
      <c r="L68">
        <f t="shared" si="13"/>
        <v>4</v>
      </c>
      <c r="M68">
        <f t="shared" si="14"/>
        <v>7</v>
      </c>
      <c r="Q68" t="str">
        <f t="shared" si="15"/>
        <v>U17W</v>
      </c>
    </row>
    <row r="69" spans="1:17" x14ac:dyDescent="0.25">
      <c r="A69" t="s">
        <v>217</v>
      </c>
      <c r="B69" s="61" t="s">
        <v>291</v>
      </c>
      <c r="C69" s="61">
        <v>85</v>
      </c>
      <c r="D69" t="s">
        <v>274</v>
      </c>
      <c r="E69" t="s">
        <v>361</v>
      </c>
      <c r="F69" t="s">
        <v>292</v>
      </c>
      <c r="G69">
        <f t="shared" si="8"/>
        <v>0</v>
      </c>
      <c r="H69">
        <f t="shared" si="9"/>
        <v>2</v>
      </c>
      <c r="I69">
        <f t="shared" si="10"/>
        <v>0</v>
      </c>
      <c r="J69">
        <f t="shared" si="11"/>
        <v>0</v>
      </c>
      <c r="K69">
        <f t="shared" si="12"/>
        <v>0</v>
      </c>
      <c r="L69">
        <f t="shared" si="13"/>
        <v>4</v>
      </c>
      <c r="M69">
        <f t="shared" si="14"/>
        <v>6</v>
      </c>
      <c r="Q69" t="str">
        <f t="shared" si="15"/>
        <v>U20W</v>
      </c>
    </row>
    <row r="70" spans="1:17" x14ac:dyDescent="0.25">
      <c r="A70" t="s">
        <v>362</v>
      </c>
      <c r="B70" s="61" t="s">
        <v>266</v>
      </c>
      <c r="C70" s="61">
        <v>27</v>
      </c>
      <c r="D70" t="s">
        <v>267</v>
      </c>
      <c r="E70" t="s">
        <v>232</v>
      </c>
      <c r="F70" t="s">
        <v>282</v>
      </c>
      <c r="G70">
        <f t="shared" si="8"/>
        <v>0</v>
      </c>
      <c r="H70">
        <f t="shared" si="9"/>
        <v>0</v>
      </c>
      <c r="I70">
        <f t="shared" si="10"/>
        <v>3</v>
      </c>
      <c r="J70">
        <f t="shared" si="11"/>
        <v>0</v>
      </c>
      <c r="K70">
        <f t="shared" si="12"/>
        <v>0</v>
      </c>
      <c r="L70">
        <f t="shared" si="13"/>
        <v>0</v>
      </c>
      <c r="M70">
        <f t="shared" si="14"/>
        <v>3</v>
      </c>
      <c r="Q70" t="str">
        <f t="shared" si="15"/>
        <v>U17M</v>
      </c>
    </row>
    <row r="71" spans="1:17" x14ac:dyDescent="0.25">
      <c r="A71" t="s">
        <v>363</v>
      </c>
      <c r="B71" s="61" t="s">
        <v>266</v>
      </c>
      <c r="C71" s="61">
        <v>117</v>
      </c>
      <c r="D71" t="s">
        <v>267</v>
      </c>
      <c r="E71" t="s">
        <v>232</v>
      </c>
      <c r="F71" t="s">
        <v>335</v>
      </c>
      <c r="G71">
        <f t="shared" si="8"/>
        <v>0</v>
      </c>
      <c r="H71">
        <f t="shared" si="9"/>
        <v>0</v>
      </c>
      <c r="I71">
        <f t="shared" si="10"/>
        <v>3</v>
      </c>
      <c r="J71">
        <f t="shared" si="11"/>
        <v>0</v>
      </c>
      <c r="K71">
        <f t="shared" si="12"/>
        <v>0</v>
      </c>
      <c r="L71">
        <f t="shared" si="13"/>
        <v>0</v>
      </c>
      <c r="M71">
        <f t="shared" si="14"/>
        <v>3</v>
      </c>
      <c r="Q71" t="str">
        <f t="shared" si="15"/>
        <v>U17M</v>
      </c>
    </row>
    <row r="72" spans="1:17" x14ac:dyDescent="0.25">
      <c r="A72" t="s">
        <v>364</v>
      </c>
      <c r="B72" s="61" t="s">
        <v>271</v>
      </c>
      <c r="C72" s="61">
        <v>92</v>
      </c>
      <c r="D72" t="s">
        <v>267</v>
      </c>
      <c r="E72" t="s">
        <v>277</v>
      </c>
      <c r="F72" t="s">
        <v>303</v>
      </c>
      <c r="G72">
        <f t="shared" si="8"/>
        <v>0</v>
      </c>
      <c r="H72">
        <f t="shared" si="9"/>
        <v>0</v>
      </c>
      <c r="I72">
        <f t="shared" si="10"/>
        <v>0</v>
      </c>
      <c r="J72">
        <f t="shared" si="11"/>
        <v>4</v>
      </c>
      <c r="K72">
        <f t="shared" si="12"/>
        <v>0</v>
      </c>
      <c r="L72">
        <f t="shared" si="13"/>
        <v>0</v>
      </c>
      <c r="M72">
        <f t="shared" si="14"/>
        <v>4</v>
      </c>
      <c r="Q72" t="str">
        <f t="shared" si="15"/>
        <v>U15B</v>
      </c>
    </row>
    <row r="73" spans="1:17" x14ac:dyDescent="0.25">
      <c r="A73" t="s">
        <v>365</v>
      </c>
      <c r="B73" s="61" t="s">
        <v>266</v>
      </c>
      <c r="C73" s="61">
        <v>16</v>
      </c>
      <c r="D73" t="s">
        <v>274</v>
      </c>
      <c r="E73" t="s">
        <v>2</v>
      </c>
      <c r="F73" t="s">
        <v>285</v>
      </c>
      <c r="G73">
        <f t="shared" si="8"/>
        <v>0</v>
      </c>
      <c r="H73">
        <f t="shared" si="9"/>
        <v>0</v>
      </c>
      <c r="I73">
        <f t="shared" si="10"/>
        <v>3</v>
      </c>
      <c r="J73">
        <f t="shared" si="11"/>
        <v>0</v>
      </c>
      <c r="K73">
        <f t="shared" si="12"/>
        <v>0</v>
      </c>
      <c r="L73">
        <f t="shared" si="13"/>
        <v>4</v>
      </c>
      <c r="M73">
        <f t="shared" si="14"/>
        <v>7</v>
      </c>
      <c r="Q73" t="str">
        <f t="shared" si="15"/>
        <v>U17W</v>
      </c>
    </row>
    <row r="74" spans="1:17" x14ac:dyDescent="0.25">
      <c r="A74" t="s">
        <v>366</v>
      </c>
      <c r="B74" s="61" t="s">
        <v>291</v>
      </c>
      <c r="C74" s="61">
        <v>39</v>
      </c>
      <c r="D74" t="s">
        <v>267</v>
      </c>
      <c r="E74" t="s">
        <v>277</v>
      </c>
      <c r="F74" t="s">
        <v>282</v>
      </c>
      <c r="G74">
        <f t="shared" si="8"/>
        <v>0</v>
      </c>
      <c r="H74">
        <f t="shared" si="9"/>
        <v>2</v>
      </c>
      <c r="I74">
        <f t="shared" si="10"/>
        <v>0</v>
      </c>
      <c r="J74">
        <f t="shared" si="11"/>
        <v>0</v>
      </c>
      <c r="K74">
        <f t="shared" si="12"/>
        <v>0</v>
      </c>
      <c r="L74">
        <f t="shared" si="13"/>
        <v>0</v>
      </c>
      <c r="M74">
        <f t="shared" si="14"/>
        <v>2</v>
      </c>
      <c r="Q74" t="str">
        <f t="shared" si="15"/>
        <v>U20M</v>
      </c>
    </row>
    <row r="75" spans="1:17" x14ac:dyDescent="0.25">
      <c r="A75" t="s">
        <v>367</v>
      </c>
      <c r="B75" s="61" t="s">
        <v>291</v>
      </c>
      <c r="C75" s="61">
        <v>82</v>
      </c>
      <c r="D75" t="s">
        <v>267</v>
      </c>
      <c r="E75" t="s">
        <v>368</v>
      </c>
      <c r="F75" t="s">
        <v>292</v>
      </c>
      <c r="G75">
        <f t="shared" si="8"/>
        <v>0</v>
      </c>
      <c r="H75">
        <f t="shared" si="9"/>
        <v>2</v>
      </c>
      <c r="I75">
        <f t="shared" si="10"/>
        <v>0</v>
      </c>
      <c r="J75">
        <f t="shared" si="11"/>
        <v>0</v>
      </c>
      <c r="K75">
        <f t="shared" si="12"/>
        <v>0</v>
      </c>
      <c r="L75">
        <f t="shared" si="13"/>
        <v>0</v>
      </c>
      <c r="M75">
        <f t="shared" si="14"/>
        <v>2</v>
      </c>
      <c r="Q75" t="str">
        <f t="shared" si="15"/>
        <v>U20M</v>
      </c>
    </row>
    <row r="76" spans="1:17" x14ac:dyDescent="0.25">
      <c r="A76" t="s">
        <v>244</v>
      </c>
      <c r="B76" s="61" t="s">
        <v>266</v>
      </c>
      <c r="C76" s="61">
        <v>78</v>
      </c>
      <c r="D76" t="s">
        <v>274</v>
      </c>
      <c r="E76" t="s">
        <v>268</v>
      </c>
      <c r="F76" t="s">
        <v>369</v>
      </c>
      <c r="G76">
        <f t="shared" si="8"/>
        <v>0</v>
      </c>
      <c r="H76">
        <f t="shared" si="9"/>
        <v>0</v>
      </c>
      <c r="I76">
        <f t="shared" si="10"/>
        <v>3</v>
      </c>
      <c r="J76">
        <f t="shared" si="11"/>
        <v>0</v>
      </c>
      <c r="K76">
        <f t="shared" si="12"/>
        <v>0</v>
      </c>
      <c r="L76">
        <f t="shared" si="13"/>
        <v>4</v>
      </c>
      <c r="M76">
        <f t="shared" si="14"/>
        <v>7</v>
      </c>
      <c r="Q76" t="str">
        <f t="shared" si="15"/>
        <v>U17W</v>
      </c>
    </row>
    <row r="77" spans="1:17" x14ac:dyDescent="0.25">
      <c r="A77" t="s">
        <v>370</v>
      </c>
      <c r="B77" s="61" t="s">
        <v>271</v>
      </c>
      <c r="C77" s="61">
        <v>124</v>
      </c>
      <c r="D77" t="s">
        <v>274</v>
      </c>
      <c r="E77" t="s">
        <v>277</v>
      </c>
      <c r="F77" t="s">
        <v>272</v>
      </c>
      <c r="G77">
        <f t="shared" si="8"/>
        <v>0</v>
      </c>
      <c r="H77">
        <f t="shared" si="9"/>
        <v>0</v>
      </c>
      <c r="I77">
        <f t="shared" si="10"/>
        <v>0</v>
      </c>
      <c r="J77">
        <f t="shared" si="11"/>
        <v>4</v>
      </c>
      <c r="K77">
        <f t="shared" si="12"/>
        <v>0</v>
      </c>
      <c r="L77">
        <f t="shared" si="13"/>
        <v>4</v>
      </c>
      <c r="M77">
        <f t="shared" si="14"/>
        <v>8</v>
      </c>
      <c r="Q77" t="str">
        <f t="shared" si="15"/>
        <v>U15G</v>
      </c>
    </row>
    <row r="78" spans="1:17" x14ac:dyDescent="0.25">
      <c r="A78" t="s">
        <v>371</v>
      </c>
      <c r="B78" s="61" t="s">
        <v>305</v>
      </c>
      <c r="C78" s="61">
        <v>174</v>
      </c>
      <c r="D78" t="s">
        <v>274</v>
      </c>
      <c r="E78" t="s">
        <v>277</v>
      </c>
      <c r="F78" t="s">
        <v>372</v>
      </c>
      <c r="G78">
        <f t="shared" si="8"/>
        <v>1</v>
      </c>
      <c r="H78">
        <f t="shared" si="9"/>
        <v>0</v>
      </c>
      <c r="I78">
        <f t="shared" si="10"/>
        <v>0</v>
      </c>
      <c r="J78">
        <f t="shared" si="11"/>
        <v>0</v>
      </c>
      <c r="K78">
        <f t="shared" si="12"/>
        <v>0</v>
      </c>
      <c r="L78">
        <f t="shared" si="13"/>
        <v>4</v>
      </c>
      <c r="M78">
        <f t="shared" si="14"/>
        <v>5</v>
      </c>
      <c r="Q78" t="str">
        <f t="shared" si="15"/>
        <v>SW</v>
      </c>
    </row>
    <row r="79" spans="1:17" x14ac:dyDescent="0.25">
      <c r="A79" t="s">
        <v>373</v>
      </c>
      <c r="B79" s="61" t="s">
        <v>266</v>
      </c>
      <c r="C79" s="61">
        <v>65</v>
      </c>
      <c r="D79" t="s">
        <v>267</v>
      </c>
      <c r="E79" t="s">
        <v>224</v>
      </c>
      <c r="F79" t="s">
        <v>278</v>
      </c>
      <c r="G79">
        <f t="shared" si="8"/>
        <v>0</v>
      </c>
      <c r="H79">
        <f t="shared" si="9"/>
        <v>0</v>
      </c>
      <c r="I79">
        <f t="shared" si="10"/>
        <v>3</v>
      </c>
      <c r="J79">
        <f t="shared" si="11"/>
        <v>0</v>
      </c>
      <c r="K79">
        <f t="shared" si="12"/>
        <v>0</v>
      </c>
      <c r="L79">
        <f t="shared" si="13"/>
        <v>0</v>
      </c>
      <c r="M79">
        <f t="shared" si="14"/>
        <v>3</v>
      </c>
      <c r="Q79" t="str">
        <f t="shared" si="15"/>
        <v>U17M</v>
      </c>
    </row>
    <row r="80" spans="1:17" x14ac:dyDescent="0.25">
      <c r="A80" t="s">
        <v>374</v>
      </c>
      <c r="B80" s="61" t="s">
        <v>271</v>
      </c>
      <c r="C80" s="61">
        <v>114</v>
      </c>
      <c r="D80" t="s">
        <v>274</v>
      </c>
      <c r="E80" t="s">
        <v>375</v>
      </c>
      <c r="F80" t="s">
        <v>335</v>
      </c>
      <c r="G80">
        <f t="shared" si="8"/>
        <v>0</v>
      </c>
      <c r="H80">
        <f t="shared" si="9"/>
        <v>0</v>
      </c>
      <c r="I80">
        <f t="shared" si="10"/>
        <v>0</v>
      </c>
      <c r="J80">
        <f t="shared" si="11"/>
        <v>4</v>
      </c>
      <c r="K80">
        <f t="shared" si="12"/>
        <v>0</v>
      </c>
      <c r="L80">
        <f t="shared" si="13"/>
        <v>4</v>
      </c>
      <c r="M80">
        <f t="shared" si="14"/>
        <v>8</v>
      </c>
      <c r="Q80" t="str">
        <f t="shared" si="15"/>
        <v>U15G</v>
      </c>
    </row>
    <row r="81" spans="1:17" x14ac:dyDescent="0.25">
      <c r="A81" t="s">
        <v>376</v>
      </c>
      <c r="B81" s="61" t="s">
        <v>266</v>
      </c>
      <c r="C81" s="61">
        <v>168</v>
      </c>
      <c r="D81" t="s">
        <v>274</v>
      </c>
      <c r="E81" t="s">
        <v>232</v>
      </c>
      <c r="F81" t="s">
        <v>333</v>
      </c>
      <c r="G81">
        <f t="shared" si="8"/>
        <v>0</v>
      </c>
      <c r="H81">
        <f t="shared" si="9"/>
        <v>0</v>
      </c>
      <c r="I81">
        <f t="shared" si="10"/>
        <v>3</v>
      </c>
      <c r="J81">
        <f t="shared" si="11"/>
        <v>0</v>
      </c>
      <c r="K81">
        <f t="shared" si="12"/>
        <v>0</v>
      </c>
      <c r="L81">
        <f t="shared" si="13"/>
        <v>4</v>
      </c>
      <c r="M81">
        <f t="shared" si="14"/>
        <v>7</v>
      </c>
      <c r="Q81" t="str">
        <f t="shared" si="15"/>
        <v>U17W</v>
      </c>
    </row>
    <row r="82" spans="1:17" x14ac:dyDescent="0.25">
      <c r="A82" t="s">
        <v>377</v>
      </c>
      <c r="B82" s="61" t="s">
        <v>271</v>
      </c>
      <c r="C82" s="61">
        <v>95</v>
      </c>
      <c r="D82" t="s">
        <v>267</v>
      </c>
      <c r="E82" t="s">
        <v>277</v>
      </c>
      <c r="F82" t="s">
        <v>303</v>
      </c>
      <c r="G82">
        <f t="shared" si="8"/>
        <v>0</v>
      </c>
      <c r="H82">
        <f t="shared" si="9"/>
        <v>0</v>
      </c>
      <c r="I82">
        <f t="shared" si="10"/>
        <v>0</v>
      </c>
      <c r="J82">
        <f t="shared" si="11"/>
        <v>4</v>
      </c>
      <c r="K82">
        <f t="shared" si="12"/>
        <v>0</v>
      </c>
      <c r="L82">
        <f t="shared" si="13"/>
        <v>0</v>
      </c>
      <c r="M82">
        <f t="shared" si="14"/>
        <v>4</v>
      </c>
      <c r="Q82" t="str">
        <f t="shared" si="15"/>
        <v>U15B</v>
      </c>
    </row>
    <row r="83" spans="1:17" x14ac:dyDescent="0.25">
      <c r="A83" t="s">
        <v>378</v>
      </c>
      <c r="B83" s="61" t="s">
        <v>266</v>
      </c>
      <c r="C83" s="61">
        <v>172</v>
      </c>
      <c r="D83" t="s">
        <v>274</v>
      </c>
      <c r="E83" t="s">
        <v>379</v>
      </c>
      <c r="F83" t="s">
        <v>372</v>
      </c>
      <c r="G83">
        <f t="shared" si="8"/>
        <v>0</v>
      </c>
      <c r="H83">
        <f t="shared" si="9"/>
        <v>0</v>
      </c>
      <c r="I83">
        <f t="shared" si="10"/>
        <v>3</v>
      </c>
      <c r="J83">
        <f t="shared" si="11"/>
        <v>0</v>
      </c>
      <c r="K83">
        <f t="shared" si="12"/>
        <v>0</v>
      </c>
      <c r="L83">
        <f t="shared" si="13"/>
        <v>4</v>
      </c>
      <c r="M83">
        <f t="shared" si="14"/>
        <v>7</v>
      </c>
      <c r="Q83" t="str">
        <f t="shared" si="15"/>
        <v>U17W</v>
      </c>
    </row>
    <row r="84" spans="1:17" x14ac:dyDescent="0.25">
      <c r="A84" t="s">
        <v>242</v>
      </c>
      <c r="B84" s="61" t="s">
        <v>291</v>
      </c>
      <c r="C84" s="61">
        <v>84</v>
      </c>
      <c r="D84" t="s">
        <v>274</v>
      </c>
      <c r="E84" t="s">
        <v>224</v>
      </c>
      <c r="F84" t="s">
        <v>292</v>
      </c>
      <c r="G84">
        <f t="shared" si="8"/>
        <v>0</v>
      </c>
      <c r="H84">
        <f t="shared" si="9"/>
        <v>2</v>
      </c>
      <c r="I84">
        <f t="shared" si="10"/>
        <v>0</v>
      </c>
      <c r="J84">
        <f t="shared" si="11"/>
        <v>0</v>
      </c>
      <c r="K84">
        <f t="shared" si="12"/>
        <v>0</v>
      </c>
      <c r="L84">
        <f t="shared" si="13"/>
        <v>4</v>
      </c>
      <c r="M84">
        <f t="shared" si="14"/>
        <v>6</v>
      </c>
      <c r="Q84" t="str">
        <f t="shared" si="15"/>
        <v>U20W</v>
      </c>
    </row>
    <row r="85" spans="1:17" x14ac:dyDescent="0.25">
      <c r="A85" t="s">
        <v>380</v>
      </c>
      <c r="B85" s="61" t="s">
        <v>266</v>
      </c>
      <c r="C85" s="61">
        <v>132</v>
      </c>
      <c r="D85" t="s">
        <v>274</v>
      </c>
      <c r="E85" t="s">
        <v>232</v>
      </c>
      <c r="F85" t="s">
        <v>381</v>
      </c>
      <c r="G85">
        <f t="shared" si="8"/>
        <v>0</v>
      </c>
      <c r="H85">
        <f t="shared" si="9"/>
        <v>0</v>
      </c>
      <c r="I85">
        <f t="shared" si="10"/>
        <v>3</v>
      </c>
      <c r="J85">
        <f t="shared" si="11"/>
        <v>0</v>
      </c>
      <c r="K85">
        <f t="shared" si="12"/>
        <v>0</v>
      </c>
      <c r="L85">
        <f t="shared" si="13"/>
        <v>4</v>
      </c>
      <c r="M85">
        <f t="shared" si="14"/>
        <v>7</v>
      </c>
      <c r="Q85" t="str">
        <f t="shared" si="15"/>
        <v>U17W</v>
      </c>
    </row>
    <row r="86" spans="1:17" x14ac:dyDescent="0.25">
      <c r="A86" t="s">
        <v>382</v>
      </c>
      <c r="B86" s="61" t="s">
        <v>291</v>
      </c>
      <c r="C86" s="61">
        <v>136</v>
      </c>
      <c r="D86" t="s">
        <v>274</v>
      </c>
      <c r="E86" t="s">
        <v>277</v>
      </c>
      <c r="F86" t="s">
        <v>383</v>
      </c>
      <c r="G86">
        <f t="shared" si="8"/>
        <v>0</v>
      </c>
      <c r="H86">
        <f t="shared" si="9"/>
        <v>2</v>
      </c>
      <c r="I86">
        <f t="shared" si="10"/>
        <v>0</v>
      </c>
      <c r="J86">
        <f t="shared" si="11"/>
        <v>0</v>
      </c>
      <c r="K86">
        <f t="shared" si="12"/>
        <v>0</v>
      </c>
      <c r="L86">
        <f t="shared" si="13"/>
        <v>4</v>
      </c>
      <c r="M86">
        <f t="shared" si="14"/>
        <v>6</v>
      </c>
      <c r="Q86" t="str">
        <f t="shared" si="15"/>
        <v>U20W</v>
      </c>
    </row>
    <row r="87" spans="1:17" x14ac:dyDescent="0.25">
      <c r="A87" t="s">
        <v>384</v>
      </c>
      <c r="B87" s="61" t="s">
        <v>266</v>
      </c>
      <c r="C87" s="61">
        <v>79</v>
      </c>
      <c r="D87" t="s">
        <v>274</v>
      </c>
      <c r="E87" t="s">
        <v>268</v>
      </c>
      <c r="F87" t="s">
        <v>292</v>
      </c>
      <c r="G87">
        <f t="shared" si="8"/>
        <v>0</v>
      </c>
      <c r="H87">
        <f t="shared" si="9"/>
        <v>0</v>
      </c>
      <c r="I87">
        <f t="shared" si="10"/>
        <v>3</v>
      </c>
      <c r="J87">
        <f t="shared" si="11"/>
        <v>0</v>
      </c>
      <c r="K87">
        <f t="shared" si="12"/>
        <v>0</v>
      </c>
      <c r="L87">
        <f t="shared" si="13"/>
        <v>4</v>
      </c>
      <c r="M87">
        <f t="shared" si="14"/>
        <v>7</v>
      </c>
      <c r="Q87" t="str">
        <f t="shared" si="15"/>
        <v>U17W</v>
      </c>
    </row>
    <row r="88" spans="1:17" x14ac:dyDescent="0.25">
      <c r="A88" t="s">
        <v>385</v>
      </c>
      <c r="B88" s="61" t="s">
        <v>271</v>
      </c>
      <c r="C88" s="61">
        <v>54</v>
      </c>
      <c r="D88" t="s">
        <v>274</v>
      </c>
      <c r="E88" t="s">
        <v>268</v>
      </c>
      <c r="F88" t="s">
        <v>301</v>
      </c>
      <c r="G88">
        <f t="shared" si="8"/>
        <v>0</v>
      </c>
      <c r="H88">
        <f t="shared" si="9"/>
        <v>0</v>
      </c>
      <c r="I88">
        <f t="shared" si="10"/>
        <v>0</v>
      </c>
      <c r="J88">
        <f t="shared" si="11"/>
        <v>4</v>
      </c>
      <c r="K88">
        <f t="shared" si="12"/>
        <v>0</v>
      </c>
      <c r="L88">
        <f t="shared" si="13"/>
        <v>4</v>
      </c>
      <c r="M88">
        <f t="shared" si="14"/>
        <v>8</v>
      </c>
      <c r="Q88" t="str">
        <f t="shared" si="15"/>
        <v>U15G</v>
      </c>
    </row>
    <row r="89" spans="1:17" x14ac:dyDescent="0.25">
      <c r="A89" t="s">
        <v>386</v>
      </c>
      <c r="B89" s="61" t="s">
        <v>271</v>
      </c>
      <c r="C89" s="61">
        <v>175</v>
      </c>
      <c r="D89" t="s">
        <v>274</v>
      </c>
      <c r="E89" t="s">
        <v>268</v>
      </c>
      <c r="F89" t="s">
        <v>314</v>
      </c>
      <c r="G89">
        <f t="shared" si="8"/>
        <v>0</v>
      </c>
      <c r="H89">
        <f t="shared" si="9"/>
        <v>0</v>
      </c>
      <c r="I89">
        <f t="shared" si="10"/>
        <v>0</v>
      </c>
      <c r="J89">
        <f t="shared" si="11"/>
        <v>4</v>
      </c>
      <c r="K89">
        <f t="shared" si="12"/>
        <v>0</v>
      </c>
      <c r="L89">
        <f t="shared" si="13"/>
        <v>4</v>
      </c>
      <c r="M89">
        <f t="shared" si="14"/>
        <v>8</v>
      </c>
      <c r="Q89" t="str">
        <f t="shared" si="15"/>
        <v>U15G</v>
      </c>
    </row>
    <row r="90" spans="1:17" x14ac:dyDescent="0.25">
      <c r="A90" t="s">
        <v>387</v>
      </c>
      <c r="B90" s="61" t="s">
        <v>266</v>
      </c>
      <c r="C90" s="61">
        <v>60</v>
      </c>
      <c r="D90" t="s">
        <v>274</v>
      </c>
      <c r="E90" t="s">
        <v>232</v>
      </c>
      <c r="F90" t="s">
        <v>278</v>
      </c>
      <c r="G90">
        <f t="shared" si="8"/>
        <v>0</v>
      </c>
      <c r="H90">
        <f t="shared" si="9"/>
        <v>0</v>
      </c>
      <c r="I90">
        <f t="shared" si="10"/>
        <v>3</v>
      </c>
      <c r="J90">
        <f t="shared" si="11"/>
        <v>0</v>
      </c>
      <c r="K90">
        <f t="shared" si="12"/>
        <v>0</v>
      </c>
      <c r="L90">
        <f t="shared" si="13"/>
        <v>4</v>
      </c>
      <c r="M90">
        <f t="shared" si="14"/>
        <v>7</v>
      </c>
      <c r="Q90" t="str">
        <f t="shared" si="15"/>
        <v>U17W</v>
      </c>
    </row>
    <row r="91" spans="1:17" x14ac:dyDescent="0.25">
      <c r="A91" t="s">
        <v>388</v>
      </c>
      <c r="B91" s="61" t="s">
        <v>266</v>
      </c>
      <c r="C91" s="61">
        <v>100</v>
      </c>
      <c r="D91" t="s">
        <v>267</v>
      </c>
      <c r="E91" t="s">
        <v>232</v>
      </c>
      <c r="F91" t="s">
        <v>303</v>
      </c>
      <c r="G91">
        <f t="shared" si="8"/>
        <v>0</v>
      </c>
      <c r="H91">
        <f t="shared" si="9"/>
        <v>0</v>
      </c>
      <c r="I91">
        <f t="shared" si="10"/>
        <v>3</v>
      </c>
      <c r="J91">
        <f t="shared" si="11"/>
        <v>0</v>
      </c>
      <c r="K91">
        <f t="shared" si="12"/>
        <v>0</v>
      </c>
      <c r="L91">
        <f t="shared" si="13"/>
        <v>0</v>
      </c>
      <c r="M91">
        <f t="shared" si="14"/>
        <v>3</v>
      </c>
      <c r="Q91" t="str">
        <f t="shared" si="15"/>
        <v>U17M</v>
      </c>
    </row>
    <row r="92" spans="1:17" x14ac:dyDescent="0.25">
      <c r="A92" t="s">
        <v>389</v>
      </c>
      <c r="B92" s="61" t="s">
        <v>291</v>
      </c>
      <c r="C92" s="61">
        <v>107</v>
      </c>
      <c r="D92" t="s">
        <v>267</v>
      </c>
      <c r="E92" t="s">
        <v>224</v>
      </c>
      <c r="F92" t="s">
        <v>303</v>
      </c>
      <c r="G92">
        <f t="shared" si="8"/>
        <v>0</v>
      </c>
      <c r="H92">
        <f t="shared" si="9"/>
        <v>2</v>
      </c>
      <c r="I92">
        <f t="shared" si="10"/>
        <v>0</v>
      </c>
      <c r="J92">
        <f t="shared" si="11"/>
        <v>0</v>
      </c>
      <c r="K92">
        <f t="shared" si="12"/>
        <v>0</v>
      </c>
      <c r="L92">
        <f t="shared" si="13"/>
        <v>0</v>
      </c>
      <c r="M92">
        <f t="shared" si="14"/>
        <v>2</v>
      </c>
      <c r="Q92" t="str">
        <f t="shared" si="15"/>
        <v>U20M</v>
      </c>
    </row>
    <row r="93" spans="1:17" x14ac:dyDescent="0.25">
      <c r="A93" t="s">
        <v>390</v>
      </c>
      <c r="B93" s="61" t="s">
        <v>271</v>
      </c>
      <c r="C93" s="61">
        <v>7</v>
      </c>
      <c r="D93" t="s">
        <v>267</v>
      </c>
      <c r="E93" t="s">
        <v>268</v>
      </c>
      <c r="F93" t="s">
        <v>282</v>
      </c>
      <c r="G93">
        <f t="shared" si="8"/>
        <v>0</v>
      </c>
      <c r="H93">
        <f t="shared" si="9"/>
        <v>0</v>
      </c>
      <c r="I93">
        <f t="shared" si="10"/>
        <v>0</v>
      </c>
      <c r="J93">
        <f t="shared" si="11"/>
        <v>4</v>
      </c>
      <c r="K93">
        <f t="shared" si="12"/>
        <v>0</v>
      </c>
      <c r="L93">
        <f t="shared" si="13"/>
        <v>0</v>
      </c>
      <c r="M93">
        <f t="shared" si="14"/>
        <v>4</v>
      </c>
      <c r="Q93" t="str">
        <f t="shared" si="15"/>
        <v>U15B</v>
      </c>
    </row>
    <row r="94" spans="1:17" x14ac:dyDescent="0.25">
      <c r="A94" t="s">
        <v>391</v>
      </c>
      <c r="B94" s="61" t="s">
        <v>266</v>
      </c>
      <c r="C94" s="61">
        <v>144</v>
      </c>
      <c r="D94" t="s">
        <v>267</v>
      </c>
      <c r="E94" t="s">
        <v>277</v>
      </c>
      <c r="F94" t="s">
        <v>275</v>
      </c>
      <c r="G94">
        <f t="shared" si="8"/>
        <v>0</v>
      </c>
      <c r="H94">
        <f t="shared" si="9"/>
        <v>0</v>
      </c>
      <c r="I94">
        <f t="shared" si="10"/>
        <v>3</v>
      </c>
      <c r="J94">
        <f t="shared" si="11"/>
        <v>0</v>
      </c>
      <c r="K94">
        <f t="shared" si="12"/>
        <v>0</v>
      </c>
      <c r="L94">
        <f t="shared" si="13"/>
        <v>0</v>
      </c>
      <c r="M94">
        <f t="shared" si="14"/>
        <v>3</v>
      </c>
      <c r="Q94" t="str">
        <f t="shared" si="15"/>
        <v>U17M</v>
      </c>
    </row>
    <row r="95" spans="1:17" x14ac:dyDescent="0.25">
      <c r="A95" t="s">
        <v>248</v>
      </c>
      <c r="B95" s="61" t="s">
        <v>266</v>
      </c>
      <c r="C95" s="61">
        <v>176</v>
      </c>
      <c r="D95" t="s">
        <v>274</v>
      </c>
      <c r="E95" t="s">
        <v>232</v>
      </c>
      <c r="F95" t="s">
        <v>314</v>
      </c>
      <c r="G95">
        <f t="shared" si="8"/>
        <v>0</v>
      </c>
      <c r="H95">
        <f t="shared" si="9"/>
        <v>0</v>
      </c>
      <c r="I95">
        <f t="shared" si="10"/>
        <v>3</v>
      </c>
      <c r="J95">
        <f t="shared" si="11"/>
        <v>0</v>
      </c>
      <c r="K95">
        <f t="shared" si="12"/>
        <v>0</v>
      </c>
      <c r="L95">
        <f t="shared" si="13"/>
        <v>4</v>
      </c>
      <c r="M95">
        <f t="shared" si="14"/>
        <v>7</v>
      </c>
      <c r="Q95" t="str">
        <f t="shared" si="15"/>
        <v>U17W</v>
      </c>
    </row>
    <row r="96" spans="1:17" x14ac:dyDescent="0.25">
      <c r="A96" t="s">
        <v>392</v>
      </c>
      <c r="B96" s="61" t="s">
        <v>271</v>
      </c>
      <c r="C96" s="61">
        <v>5</v>
      </c>
      <c r="D96" t="s">
        <v>274</v>
      </c>
      <c r="E96" t="s">
        <v>224</v>
      </c>
      <c r="F96" t="s">
        <v>326</v>
      </c>
      <c r="G96">
        <f t="shared" si="8"/>
        <v>0</v>
      </c>
      <c r="H96">
        <f t="shared" si="9"/>
        <v>0</v>
      </c>
      <c r="I96">
        <f t="shared" si="10"/>
        <v>0</v>
      </c>
      <c r="J96">
        <f t="shared" si="11"/>
        <v>4</v>
      </c>
      <c r="K96">
        <f t="shared" si="12"/>
        <v>0</v>
      </c>
      <c r="L96">
        <f t="shared" si="13"/>
        <v>4</v>
      </c>
      <c r="M96">
        <f t="shared" si="14"/>
        <v>8</v>
      </c>
      <c r="Q96" t="str">
        <f t="shared" si="15"/>
        <v>U15G</v>
      </c>
    </row>
    <row r="97" spans="1:17" x14ac:dyDescent="0.25">
      <c r="A97" t="s">
        <v>393</v>
      </c>
      <c r="B97" s="61" t="s">
        <v>305</v>
      </c>
      <c r="C97" s="61">
        <v>181</v>
      </c>
      <c r="D97" t="s">
        <v>267</v>
      </c>
      <c r="E97" t="s">
        <v>236</v>
      </c>
      <c r="F97" t="s">
        <v>314</v>
      </c>
      <c r="G97">
        <f t="shared" si="8"/>
        <v>1</v>
      </c>
      <c r="H97">
        <f t="shared" si="9"/>
        <v>0</v>
      </c>
      <c r="I97">
        <f t="shared" si="10"/>
        <v>0</v>
      </c>
      <c r="J97">
        <f t="shared" si="11"/>
        <v>0</v>
      </c>
      <c r="K97">
        <f t="shared" si="12"/>
        <v>0</v>
      </c>
      <c r="L97">
        <f t="shared" si="13"/>
        <v>0</v>
      </c>
      <c r="M97">
        <f t="shared" si="14"/>
        <v>1</v>
      </c>
      <c r="Q97" t="str">
        <f t="shared" si="15"/>
        <v>SM</v>
      </c>
    </row>
    <row r="98" spans="1:17" x14ac:dyDescent="0.25">
      <c r="A98" t="s">
        <v>394</v>
      </c>
      <c r="B98" s="61" t="s">
        <v>291</v>
      </c>
      <c r="C98" s="61">
        <v>38</v>
      </c>
      <c r="D98" t="s">
        <v>267</v>
      </c>
      <c r="E98" t="s">
        <v>268</v>
      </c>
      <c r="F98" t="s">
        <v>285</v>
      </c>
      <c r="G98">
        <f t="shared" si="8"/>
        <v>0</v>
      </c>
      <c r="H98">
        <f t="shared" si="9"/>
        <v>2</v>
      </c>
      <c r="I98">
        <f t="shared" si="10"/>
        <v>0</v>
      </c>
      <c r="J98">
        <f t="shared" si="11"/>
        <v>0</v>
      </c>
      <c r="K98">
        <f t="shared" si="12"/>
        <v>0</v>
      </c>
      <c r="L98">
        <f t="shared" si="13"/>
        <v>0</v>
      </c>
      <c r="M98">
        <f t="shared" si="14"/>
        <v>2</v>
      </c>
      <c r="Q98" t="str">
        <f t="shared" si="15"/>
        <v>U20M</v>
      </c>
    </row>
    <row r="99" spans="1:17" x14ac:dyDescent="0.25">
      <c r="A99" t="s">
        <v>395</v>
      </c>
      <c r="B99" s="61" t="s">
        <v>291</v>
      </c>
      <c r="C99" s="61">
        <v>106</v>
      </c>
      <c r="D99" t="s">
        <v>267</v>
      </c>
      <c r="E99" t="s">
        <v>344</v>
      </c>
      <c r="F99" t="s">
        <v>303</v>
      </c>
      <c r="G99">
        <f t="shared" si="8"/>
        <v>0</v>
      </c>
      <c r="H99">
        <f t="shared" si="9"/>
        <v>2</v>
      </c>
      <c r="I99">
        <f t="shared" si="10"/>
        <v>0</v>
      </c>
      <c r="J99">
        <f t="shared" si="11"/>
        <v>0</v>
      </c>
      <c r="K99">
        <f t="shared" si="12"/>
        <v>0</v>
      </c>
      <c r="L99">
        <f t="shared" si="13"/>
        <v>0</v>
      </c>
      <c r="M99">
        <f t="shared" si="14"/>
        <v>2</v>
      </c>
      <c r="Q99" t="str">
        <f t="shared" si="15"/>
        <v>U20M</v>
      </c>
    </row>
    <row r="100" spans="1:17" x14ac:dyDescent="0.25">
      <c r="A100" t="s">
        <v>396</v>
      </c>
      <c r="B100" s="61" t="s">
        <v>305</v>
      </c>
      <c r="C100" s="61">
        <v>110</v>
      </c>
      <c r="D100" t="s">
        <v>267</v>
      </c>
      <c r="E100" t="s">
        <v>236</v>
      </c>
      <c r="F100" t="s">
        <v>397</v>
      </c>
      <c r="G100">
        <f t="shared" si="8"/>
        <v>1</v>
      </c>
      <c r="H100">
        <f t="shared" si="9"/>
        <v>0</v>
      </c>
      <c r="I100">
        <f t="shared" si="10"/>
        <v>0</v>
      </c>
      <c r="J100">
        <f t="shared" si="11"/>
        <v>0</v>
      </c>
      <c r="K100">
        <f t="shared" si="12"/>
        <v>0</v>
      </c>
      <c r="L100">
        <f t="shared" si="13"/>
        <v>0</v>
      </c>
      <c r="M100">
        <f t="shared" si="14"/>
        <v>1</v>
      </c>
      <c r="Q100" t="str">
        <f t="shared" si="15"/>
        <v>SM</v>
      </c>
    </row>
    <row r="101" spans="1:17" x14ac:dyDescent="0.25">
      <c r="A101" t="s">
        <v>398</v>
      </c>
      <c r="B101" s="61" t="s">
        <v>266</v>
      </c>
      <c r="C101" s="61">
        <v>157</v>
      </c>
      <c r="D101" t="s">
        <v>267</v>
      </c>
      <c r="E101" t="s">
        <v>268</v>
      </c>
      <c r="F101" t="s">
        <v>298</v>
      </c>
      <c r="G101">
        <f t="shared" si="8"/>
        <v>0</v>
      </c>
      <c r="H101">
        <f t="shared" si="9"/>
        <v>0</v>
      </c>
      <c r="I101">
        <f t="shared" si="10"/>
        <v>3</v>
      </c>
      <c r="J101">
        <f t="shared" si="11"/>
        <v>0</v>
      </c>
      <c r="K101">
        <f t="shared" si="12"/>
        <v>0</v>
      </c>
      <c r="L101">
        <f t="shared" si="13"/>
        <v>0</v>
      </c>
      <c r="M101">
        <f t="shared" si="14"/>
        <v>3</v>
      </c>
      <c r="Q101" t="str">
        <f t="shared" si="15"/>
        <v>U17M</v>
      </c>
    </row>
    <row r="102" spans="1:17" x14ac:dyDescent="0.25">
      <c r="A102" t="s">
        <v>399</v>
      </c>
      <c r="B102" s="61" t="s">
        <v>271</v>
      </c>
      <c r="C102" s="61">
        <v>113</v>
      </c>
      <c r="D102" t="s">
        <v>267</v>
      </c>
      <c r="E102" t="s">
        <v>232</v>
      </c>
      <c r="F102" t="s">
        <v>335</v>
      </c>
      <c r="G102">
        <f t="shared" si="8"/>
        <v>0</v>
      </c>
      <c r="H102">
        <f t="shared" si="9"/>
        <v>0</v>
      </c>
      <c r="I102">
        <f t="shared" si="10"/>
        <v>0</v>
      </c>
      <c r="J102">
        <f t="shared" si="11"/>
        <v>4</v>
      </c>
      <c r="K102">
        <f t="shared" si="12"/>
        <v>0</v>
      </c>
      <c r="L102">
        <f t="shared" si="13"/>
        <v>0</v>
      </c>
      <c r="M102">
        <f t="shared" si="14"/>
        <v>4</v>
      </c>
      <c r="Q102" t="str">
        <f t="shared" si="15"/>
        <v>U15B</v>
      </c>
    </row>
    <row r="103" spans="1:17" x14ac:dyDescent="0.25">
      <c r="A103" t="s">
        <v>400</v>
      </c>
      <c r="B103" s="61" t="s">
        <v>271</v>
      </c>
      <c r="C103" s="61">
        <v>126</v>
      </c>
      <c r="D103" t="s">
        <v>267</v>
      </c>
      <c r="E103" t="s">
        <v>268</v>
      </c>
      <c r="F103" t="s">
        <v>272</v>
      </c>
      <c r="G103">
        <f t="shared" si="8"/>
        <v>0</v>
      </c>
      <c r="H103">
        <f t="shared" si="9"/>
        <v>0</v>
      </c>
      <c r="I103">
        <f t="shared" si="10"/>
        <v>0</v>
      </c>
      <c r="J103">
        <f t="shared" si="11"/>
        <v>4</v>
      </c>
      <c r="K103">
        <f t="shared" si="12"/>
        <v>0</v>
      </c>
      <c r="L103">
        <f t="shared" si="13"/>
        <v>0</v>
      </c>
      <c r="M103">
        <f t="shared" si="14"/>
        <v>4</v>
      </c>
      <c r="Q103" t="str">
        <f t="shared" si="15"/>
        <v>U15B</v>
      </c>
    </row>
    <row r="104" spans="1:17" x14ac:dyDescent="0.25">
      <c r="A104" t="s">
        <v>401</v>
      </c>
      <c r="B104" s="61" t="s">
        <v>266</v>
      </c>
      <c r="C104" s="61">
        <v>36</v>
      </c>
      <c r="D104" t="s">
        <v>267</v>
      </c>
      <c r="E104" t="s">
        <v>344</v>
      </c>
      <c r="F104" t="s">
        <v>269</v>
      </c>
      <c r="G104">
        <f t="shared" si="8"/>
        <v>0</v>
      </c>
      <c r="H104">
        <f t="shared" si="9"/>
        <v>0</v>
      </c>
      <c r="I104">
        <f t="shared" si="10"/>
        <v>3</v>
      </c>
      <c r="J104">
        <f t="shared" si="11"/>
        <v>0</v>
      </c>
      <c r="K104">
        <f t="shared" si="12"/>
        <v>0</v>
      </c>
      <c r="L104">
        <f t="shared" si="13"/>
        <v>0</v>
      </c>
      <c r="M104">
        <f t="shared" si="14"/>
        <v>3</v>
      </c>
      <c r="Q104" t="str">
        <f t="shared" si="15"/>
        <v>U17M</v>
      </c>
    </row>
    <row r="105" spans="1:17" x14ac:dyDescent="0.25">
      <c r="A105" t="s">
        <v>402</v>
      </c>
      <c r="B105" s="61" t="s">
        <v>291</v>
      </c>
      <c r="C105" s="61">
        <v>67</v>
      </c>
      <c r="D105" t="s">
        <v>267</v>
      </c>
      <c r="E105" t="s">
        <v>403</v>
      </c>
      <c r="F105" t="s">
        <v>278</v>
      </c>
      <c r="G105">
        <f t="shared" si="8"/>
        <v>0</v>
      </c>
      <c r="H105">
        <f t="shared" si="9"/>
        <v>2</v>
      </c>
      <c r="I105">
        <f t="shared" si="10"/>
        <v>0</v>
      </c>
      <c r="J105">
        <f t="shared" si="11"/>
        <v>0</v>
      </c>
      <c r="K105">
        <f t="shared" si="12"/>
        <v>0</v>
      </c>
      <c r="L105">
        <f t="shared" si="13"/>
        <v>0</v>
      </c>
      <c r="M105">
        <f t="shared" si="14"/>
        <v>2</v>
      </c>
      <c r="Q105" t="str">
        <f t="shared" si="15"/>
        <v>U20M</v>
      </c>
    </row>
    <row r="106" spans="1:17" x14ac:dyDescent="0.25">
      <c r="A106" t="s">
        <v>404</v>
      </c>
      <c r="B106" s="61" t="s">
        <v>271</v>
      </c>
      <c r="C106" s="61">
        <v>53</v>
      </c>
      <c r="D106" t="s">
        <v>267</v>
      </c>
      <c r="E106" t="s">
        <v>268</v>
      </c>
      <c r="F106" t="s">
        <v>301</v>
      </c>
      <c r="G106">
        <f t="shared" si="8"/>
        <v>0</v>
      </c>
      <c r="H106">
        <f t="shared" si="9"/>
        <v>0</v>
      </c>
      <c r="I106">
        <f t="shared" si="10"/>
        <v>0</v>
      </c>
      <c r="J106">
        <f t="shared" si="11"/>
        <v>4</v>
      </c>
      <c r="K106">
        <f t="shared" si="12"/>
        <v>0</v>
      </c>
      <c r="L106">
        <f t="shared" si="13"/>
        <v>0</v>
      </c>
      <c r="M106">
        <f t="shared" si="14"/>
        <v>4</v>
      </c>
      <c r="Q106" t="str">
        <f t="shared" si="15"/>
        <v>U15B</v>
      </c>
    </row>
    <row r="107" spans="1:17" x14ac:dyDescent="0.25">
      <c r="A107" t="s">
        <v>405</v>
      </c>
      <c r="B107" s="61" t="s">
        <v>305</v>
      </c>
      <c r="C107" s="61">
        <v>47</v>
      </c>
      <c r="D107" t="s">
        <v>267</v>
      </c>
      <c r="E107" t="s">
        <v>406</v>
      </c>
      <c r="F107" t="s">
        <v>269</v>
      </c>
      <c r="G107">
        <f t="shared" si="8"/>
        <v>1</v>
      </c>
      <c r="H107">
        <f t="shared" si="9"/>
        <v>0</v>
      </c>
      <c r="I107">
        <f t="shared" si="10"/>
        <v>0</v>
      </c>
      <c r="J107">
        <f t="shared" si="11"/>
        <v>0</v>
      </c>
      <c r="K107">
        <f t="shared" si="12"/>
        <v>0</v>
      </c>
      <c r="L107">
        <f t="shared" si="13"/>
        <v>0</v>
      </c>
      <c r="M107">
        <f t="shared" si="14"/>
        <v>1</v>
      </c>
      <c r="Q107" t="str">
        <f t="shared" si="15"/>
        <v>SM</v>
      </c>
    </row>
    <row r="108" spans="1:17" x14ac:dyDescent="0.25">
      <c r="A108" t="s">
        <v>407</v>
      </c>
      <c r="B108" s="61" t="s">
        <v>266</v>
      </c>
      <c r="C108" s="61">
        <v>135</v>
      </c>
      <c r="D108" t="s">
        <v>267</v>
      </c>
      <c r="E108" t="s">
        <v>344</v>
      </c>
      <c r="F108" t="s">
        <v>272</v>
      </c>
      <c r="G108">
        <f t="shared" si="8"/>
        <v>0</v>
      </c>
      <c r="H108">
        <f t="shared" si="9"/>
        <v>0</v>
      </c>
      <c r="I108">
        <f t="shared" si="10"/>
        <v>3</v>
      </c>
      <c r="J108">
        <f t="shared" si="11"/>
        <v>0</v>
      </c>
      <c r="K108">
        <f t="shared" si="12"/>
        <v>0</v>
      </c>
      <c r="L108">
        <f t="shared" si="13"/>
        <v>0</v>
      </c>
      <c r="M108">
        <f t="shared" si="14"/>
        <v>3</v>
      </c>
      <c r="Q108" t="str">
        <f t="shared" si="15"/>
        <v>U17M</v>
      </c>
    </row>
    <row r="109" spans="1:17" x14ac:dyDescent="0.25">
      <c r="A109" t="s">
        <v>408</v>
      </c>
      <c r="B109" s="61" t="s">
        <v>271</v>
      </c>
      <c r="C109" s="61">
        <v>71</v>
      </c>
      <c r="D109" t="s">
        <v>267</v>
      </c>
      <c r="E109" t="s">
        <v>224</v>
      </c>
      <c r="F109" t="s">
        <v>409</v>
      </c>
      <c r="G109">
        <f t="shared" si="8"/>
        <v>0</v>
      </c>
      <c r="H109">
        <f t="shared" si="9"/>
        <v>0</v>
      </c>
      <c r="I109">
        <f t="shared" si="10"/>
        <v>0</v>
      </c>
      <c r="J109">
        <f t="shared" si="11"/>
        <v>4</v>
      </c>
      <c r="K109">
        <f t="shared" si="12"/>
        <v>0</v>
      </c>
      <c r="L109">
        <f t="shared" si="13"/>
        <v>0</v>
      </c>
      <c r="M109">
        <f t="shared" si="14"/>
        <v>4</v>
      </c>
      <c r="Q109" t="str">
        <f t="shared" si="15"/>
        <v>U15B</v>
      </c>
    </row>
    <row r="110" spans="1:17" x14ac:dyDescent="0.25">
      <c r="A110" t="s">
        <v>410</v>
      </c>
      <c r="B110" s="61" t="s">
        <v>266</v>
      </c>
      <c r="C110" s="61">
        <v>31</v>
      </c>
      <c r="D110" t="s">
        <v>267</v>
      </c>
      <c r="E110" t="s">
        <v>232</v>
      </c>
      <c r="F110" t="s">
        <v>282</v>
      </c>
      <c r="G110">
        <f t="shared" si="8"/>
        <v>0</v>
      </c>
      <c r="H110">
        <f t="shared" si="9"/>
        <v>0</v>
      </c>
      <c r="I110">
        <f t="shared" si="10"/>
        <v>3</v>
      </c>
      <c r="J110">
        <f t="shared" si="11"/>
        <v>0</v>
      </c>
      <c r="K110">
        <f t="shared" si="12"/>
        <v>0</v>
      </c>
      <c r="L110">
        <f t="shared" si="13"/>
        <v>0</v>
      </c>
      <c r="M110">
        <f t="shared" si="14"/>
        <v>3</v>
      </c>
      <c r="Q110" t="str">
        <f t="shared" si="15"/>
        <v>U17M</v>
      </c>
    </row>
    <row r="111" spans="1:17" x14ac:dyDescent="0.25">
      <c r="A111" t="s">
        <v>411</v>
      </c>
      <c r="B111" s="61" t="s">
        <v>266</v>
      </c>
      <c r="C111" s="61">
        <v>166</v>
      </c>
      <c r="D111" t="s">
        <v>274</v>
      </c>
      <c r="E111" t="s">
        <v>277</v>
      </c>
      <c r="F111" t="s">
        <v>347</v>
      </c>
      <c r="G111">
        <f t="shared" si="8"/>
        <v>0</v>
      </c>
      <c r="H111">
        <f t="shared" si="9"/>
        <v>0</v>
      </c>
      <c r="I111">
        <f t="shared" si="10"/>
        <v>3</v>
      </c>
      <c r="J111">
        <f t="shared" si="11"/>
        <v>0</v>
      </c>
      <c r="K111">
        <f t="shared" si="12"/>
        <v>0</v>
      </c>
      <c r="L111">
        <f t="shared" si="13"/>
        <v>4</v>
      </c>
      <c r="M111">
        <f t="shared" si="14"/>
        <v>7</v>
      </c>
      <c r="Q111" t="str">
        <f t="shared" si="15"/>
        <v>U17W</v>
      </c>
    </row>
    <row r="112" spans="1:17" x14ac:dyDescent="0.25">
      <c r="A112" t="s">
        <v>412</v>
      </c>
      <c r="B112" s="61" t="s">
        <v>271</v>
      </c>
      <c r="C112" s="61">
        <v>115</v>
      </c>
      <c r="D112" t="s">
        <v>274</v>
      </c>
      <c r="E112" t="s">
        <v>277</v>
      </c>
      <c r="F112" t="s">
        <v>335</v>
      </c>
      <c r="G112">
        <f t="shared" si="8"/>
        <v>0</v>
      </c>
      <c r="H112">
        <f t="shared" si="9"/>
        <v>0</v>
      </c>
      <c r="I112">
        <f t="shared" si="10"/>
        <v>0</v>
      </c>
      <c r="J112">
        <f t="shared" si="11"/>
        <v>4</v>
      </c>
      <c r="K112">
        <f t="shared" si="12"/>
        <v>0</v>
      </c>
      <c r="L112">
        <f t="shared" si="13"/>
        <v>4</v>
      </c>
      <c r="M112">
        <f t="shared" si="14"/>
        <v>8</v>
      </c>
      <c r="Q112" t="str">
        <f t="shared" si="15"/>
        <v>U15G</v>
      </c>
    </row>
    <row r="113" spans="1:17" x14ac:dyDescent="0.25">
      <c r="A113" t="s">
        <v>413</v>
      </c>
      <c r="B113" s="61" t="s">
        <v>271</v>
      </c>
      <c r="C113" s="61">
        <v>74</v>
      </c>
      <c r="D113" t="s">
        <v>274</v>
      </c>
      <c r="E113" t="s">
        <v>232</v>
      </c>
      <c r="F113" t="s">
        <v>414</v>
      </c>
      <c r="G113">
        <f t="shared" si="8"/>
        <v>0</v>
      </c>
      <c r="H113">
        <f t="shared" si="9"/>
        <v>0</v>
      </c>
      <c r="I113">
        <f t="shared" si="10"/>
        <v>0</v>
      </c>
      <c r="J113">
        <f t="shared" si="11"/>
        <v>4</v>
      </c>
      <c r="K113">
        <f t="shared" si="12"/>
        <v>0</v>
      </c>
      <c r="L113">
        <f t="shared" si="13"/>
        <v>4</v>
      </c>
      <c r="M113">
        <f t="shared" si="14"/>
        <v>8</v>
      </c>
      <c r="Q113" t="str">
        <f t="shared" si="15"/>
        <v>U15G</v>
      </c>
    </row>
    <row r="114" spans="1:17" x14ac:dyDescent="0.25">
      <c r="A114" t="s">
        <v>415</v>
      </c>
      <c r="B114" s="61" t="s">
        <v>271</v>
      </c>
      <c r="C114" s="61">
        <v>58</v>
      </c>
      <c r="D114" t="s">
        <v>274</v>
      </c>
      <c r="E114" t="s">
        <v>277</v>
      </c>
      <c r="F114" t="s">
        <v>278</v>
      </c>
      <c r="G114">
        <f t="shared" si="8"/>
        <v>0</v>
      </c>
      <c r="H114">
        <f t="shared" si="9"/>
        <v>0</v>
      </c>
      <c r="I114">
        <f t="shared" si="10"/>
        <v>0</v>
      </c>
      <c r="J114">
        <f t="shared" si="11"/>
        <v>4</v>
      </c>
      <c r="K114">
        <f t="shared" si="12"/>
        <v>0</v>
      </c>
      <c r="L114">
        <f t="shared" si="13"/>
        <v>4</v>
      </c>
      <c r="M114">
        <f t="shared" si="14"/>
        <v>8</v>
      </c>
      <c r="Q114" t="str">
        <f t="shared" si="15"/>
        <v>U15G</v>
      </c>
    </row>
    <row r="115" spans="1:17" x14ac:dyDescent="0.25">
      <c r="A115" t="s">
        <v>247</v>
      </c>
      <c r="B115" s="61" t="s">
        <v>305</v>
      </c>
      <c r="C115" s="61">
        <v>182</v>
      </c>
      <c r="D115" t="s">
        <v>274</v>
      </c>
      <c r="E115" t="s">
        <v>268</v>
      </c>
      <c r="F115" t="s">
        <v>314</v>
      </c>
      <c r="G115">
        <f t="shared" si="8"/>
        <v>1</v>
      </c>
      <c r="H115">
        <f t="shared" si="9"/>
        <v>0</v>
      </c>
      <c r="I115">
        <f t="shared" si="10"/>
        <v>0</v>
      </c>
      <c r="J115">
        <f t="shared" si="11"/>
        <v>0</v>
      </c>
      <c r="K115">
        <f t="shared" si="12"/>
        <v>0</v>
      </c>
      <c r="L115">
        <f t="shared" si="13"/>
        <v>4</v>
      </c>
      <c r="M115">
        <f t="shared" si="14"/>
        <v>5</v>
      </c>
      <c r="Q115" t="str">
        <f t="shared" si="15"/>
        <v>SW</v>
      </c>
    </row>
    <row r="116" spans="1:17" x14ac:dyDescent="0.25">
      <c r="A116" t="s">
        <v>237</v>
      </c>
      <c r="B116" s="61" t="s">
        <v>291</v>
      </c>
      <c r="C116" s="61">
        <v>69</v>
      </c>
      <c r="D116" t="s">
        <v>274</v>
      </c>
      <c r="E116" t="s">
        <v>277</v>
      </c>
      <c r="F116" t="s">
        <v>294</v>
      </c>
      <c r="G116">
        <f t="shared" si="8"/>
        <v>0</v>
      </c>
      <c r="H116">
        <f t="shared" si="9"/>
        <v>2</v>
      </c>
      <c r="I116">
        <f t="shared" si="10"/>
        <v>0</v>
      </c>
      <c r="J116">
        <f t="shared" si="11"/>
        <v>0</v>
      </c>
      <c r="K116">
        <f t="shared" si="12"/>
        <v>0</v>
      </c>
      <c r="L116">
        <f t="shared" si="13"/>
        <v>4</v>
      </c>
      <c r="M116">
        <f t="shared" si="14"/>
        <v>6</v>
      </c>
      <c r="Q116" t="str">
        <f t="shared" si="15"/>
        <v>U20W</v>
      </c>
    </row>
    <row r="117" spans="1:17" x14ac:dyDescent="0.25">
      <c r="A117" t="s">
        <v>416</v>
      </c>
      <c r="B117" s="61" t="s">
        <v>266</v>
      </c>
      <c r="C117" s="61">
        <v>20</v>
      </c>
      <c r="D117" t="s">
        <v>274</v>
      </c>
      <c r="E117" t="s">
        <v>277</v>
      </c>
      <c r="F117" t="s">
        <v>282</v>
      </c>
      <c r="G117">
        <f t="shared" si="8"/>
        <v>0</v>
      </c>
      <c r="H117">
        <f t="shared" si="9"/>
        <v>0</v>
      </c>
      <c r="I117">
        <f t="shared" si="10"/>
        <v>3</v>
      </c>
      <c r="J117">
        <f t="shared" si="11"/>
        <v>0</v>
      </c>
      <c r="K117">
        <f t="shared" si="12"/>
        <v>0</v>
      </c>
      <c r="L117">
        <f t="shared" si="13"/>
        <v>4</v>
      </c>
      <c r="M117">
        <f t="shared" si="14"/>
        <v>7</v>
      </c>
      <c r="Q117" t="str">
        <f t="shared" si="15"/>
        <v>U17W</v>
      </c>
    </row>
    <row r="118" spans="1:17" x14ac:dyDescent="0.25">
      <c r="A118" t="s">
        <v>417</v>
      </c>
      <c r="B118" s="61" t="s">
        <v>291</v>
      </c>
      <c r="C118" s="61">
        <v>120</v>
      </c>
      <c r="D118" t="s">
        <v>267</v>
      </c>
      <c r="E118" t="s">
        <v>268</v>
      </c>
      <c r="F118" t="s">
        <v>335</v>
      </c>
      <c r="G118">
        <f t="shared" si="8"/>
        <v>0</v>
      </c>
      <c r="H118">
        <f t="shared" si="9"/>
        <v>2</v>
      </c>
      <c r="I118">
        <f t="shared" si="10"/>
        <v>0</v>
      </c>
      <c r="J118">
        <f t="shared" si="11"/>
        <v>0</v>
      </c>
      <c r="K118">
        <f t="shared" si="12"/>
        <v>0</v>
      </c>
      <c r="L118">
        <f t="shared" si="13"/>
        <v>0</v>
      </c>
      <c r="M118">
        <f t="shared" si="14"/>
        <v>2</v>
      </c>
      <c r="Q118" t="str">
        <f t="shared" si="15"/>
        <v>U20M</v>
      </c>
    </row>
    <row r="119" spans="1:17" x14ac:dyDescent="0.25">
      <c r="A119" t="s">
        <v>418</v>
      </c>
      <c r="B119" s="61" t="s">
        <v>291</v>
      </c>
      <c r="C119" s="61">
        <v>140</v>
      </c>
      <c r="D119" t="s">
        <v>267</v>
      </c>
      <c r="E119" t="s">
        <v>268</v>
      </c>
      <c r="F119" t="s">
        <v>419</v>
      </c>
      <c r="G119">
        <f t="shared" si="8"/>
        <v>0</v>
      </c>
      <c r="H119">
        <f t="shared" si="9"/>
        <v>2</v>
      </c>
      <c r="I119">
        <f t="shared" si="10"/>
        <v>0</v>
      </c>
      <c r="J119">
        <f t="shared" si="11"/>
        <v>0</v>
      </c>
      <c r="K119">
        <f t="shared" si="12"/>
        <v>0</v>
      </c>
      <c r="L119">
        <f t="shared" si="13"/>
        <v>0</v>
      </c>
      <c r="M119">
        <f t="shared" si="14"/>
        <v>2</v>
      </c>
      <c r="Q119" t="str">
        <f t="shared" si="15"/>
        <v>U20M</v>
      </c>
    </row>
    <row r="120" spans="1:17" x14ac:dyDescent="0.25">
      <c r="A120" t="s">
        <v>241</v>
      </c>
      <c r="B120" s="61" t="s">
        <v>266</v>
      </c>
      <c r="C120" s="61">
        <v>131</v>
      </c>
      <c r="D120" t="s">
        <v>274</v>
      </c>
      <c r="E120" t="s">
        <v>268</v>
      </c>
      <c r="F120" t="s">
        <v>272</v>
      </c>
      <c r="G120">
        <f t="shared" si="8"/>
        <v>0</v>
      </c>
      <c r="H120">
        <f t="shared" si="9"/>
        <v>0</v>
      </c>
      <c r="I120">
        <f t="shared" si="10"/>
        <v>3</v>
      </c>
      <c r="J120">
        <f t="shared" si="11"/>
        <v>0</v>
      </c>
      <c r="K120">
        <f t="shared" si="12"/>
        <v>0</v>
      </c>
      <c r="L120">
        <f t="shared" si="13"/>
        <v>4</v>
      </c>
      <c r="M120">
        <f t="shared" si="14"/>
        <v>7</v>
      </c>
      <c r="Q120" t="str">
        <f t="shared" si="15"/>
        <v>U17W</v>
      </c>
    </row>
    <row r="121" spans="1:17" x14ac:dyDescent="0.25">
      <c r="A121" t="s">
        <v>420</v>
      </c>
      <c r="B121" s="61" t="s">
        <v>271</v>
      </c>
      <c r="C121" s="61">
        <v>73</v>
      </c>
      <c r="D121" t="s">
        <v>274</v>
      </c>
      <c r="E121" t="s">
        <v>268</v>
      </c>
      <c r="F121" t="s">
        <v>421</v>
      </c>
      <c r="G121">
        <f t="shared" si="8"/>
        <v>0</v>
      </c>
      <c r="H121">
        <f t="shared" si="9"/>
        <v>0</v>
      </c>
      <c r="I121">
        <f t="shared" si="10"/>
        <v>0</v>
      </c>
      <c r="J121">
        <f t="shared" si="11"/>
        <v>4</v>
      </c>
      <c r="K121">
        <f t="shared" si="12"/>
        <v>0</v>
      </c>
      <c r="L121">
        <f t="shared" si="13"/>
        <v>4</v>
      </c>
      <c r="M121">
        <f t="shared" si="14"/>
        <v>8</v>
      </c>
      <c r="Q121" t="str">
        <f t="shared" si="15"/>
        <v>U15G</v>
      </c>
    </row>
    <row r="122" spans="1:17" x14ac:dyDescent="0.25">
      <c r="A122" t="s">
        <v>422</v>
      </c>
      <c r="B122" s="61" t="s">
        <v>305</v>
      </c>
      <c r="C122" s="61">
        <v>111</v>
      </c>
      <c r="D122" t="s">
        <v>267</v>
      </c>
      <c r="E122" t="s">
        <v>423</v>
      </c>
      <c r="F122" t="s">
        <v>303</v>
      </c>
      <c r="G122">
        <f t="shared" si="8"/>
        <v>1</v>
      </c>
      <c r="H122">
        <f t="shared" si="9"/>
        <v>0</v>
      </c>
      <c r="I122">
        <f t="shared" si="10"/>
        <v>0</v>
      </c>
      <c r="J122">
        <f t="shared" si="11"/>
        <v>0</v>
      </c>
      <c r="K122">
        <f t="shared" si="12"/>
        <v>0</v>
      </c>
      <c r="L122">
        <f t="shared" si="13"/>
        <v>0</v>
      </c>
      <c r="M122">
        <f t="shared" si="14"/>
        <v>1</v>
      </c>
      <c r="Q122" t="str">
        <f t="shared" si="15"/>
        <v>SM</v>
      </c>
    </row>
    <row r="123" spans="1:17" x14ac:dyDescent="0.25">
      <c r="A123" t="s">
        <v>424</v>
      </c>
      <c r="B123" s="61" t="s">
        <v>291</v>
      </c>
      <c r="C123" s="61">
        <v>121</v>
      </c>
      <c r="D123" t="s">
        <v>267</v>
      </c>
      <c r="E123" t="s">
        <v>277</v>
      </c>
      <c r="F123" t="s">
        <v>335</v>
      </c>
      <c r="G123">
        <f t="shared" si="8"/>
        <v>0</v>
      </c>
      <c r="H123">
        <f t="shared" si="9"/>
        <v>2</v>
      </c>
      <c r="I123">
        <f t="shared" si="10"/>
        <v>0</v>
      </c>
      <c r="J123">
        <f t="shared" si="11"/>
        <v>0</v>
      </c>
      <c r="K123">
        <f t="shared" si="12"/>
        <v>0</v>
      </c>
      <c r="L123">
        <f t="shared" si="13"/>
        <v>0</v>
      </c>
      <c r="M123">
        <f t="shared" si="14"/>
        <v>2</v>
      </c>
      <c r="Q123" t="str">
        <f t="shared" si="15"/>
        <v>U20M</v>
      </c>
    </row>
    <row r="124" spans="1:17" x14ac:dyDescent="0.25">
      <c r="A124" t="s">
        <v>425</v>
      </c>
      <c r="B124" s="61" t="s">
        <v>271</v>
      </c>
      <c r="C124" s="61">
        <v>11</v>
      </c>
      <c r="D124" t="s">
        <v>267</v>
      </c>
      <c r="E124" t="s">
        <v>268</v>
      </c>
      <c r="F124" t="s">
        <v>282</v>
      </c>
      <c r="G124">
        <f t="shared" si="8"/>
        <v>0</v>
      </c>
      <c r="H124">
        <f t="shared" si="9"/>
        <v>0</v>
      </c>
      <c r="I124">
        <f t="shared" si="10"/>
        <v>0</v>
      </c>
      <c r="J124">
        <f t="shared" si="11"/>
        <v>4</v>
      </c>
      <c r="K124">
        <f t="shared" si="12"/>
        <v>0</v>
      </c>
      <c r="L124">
        <f t="shared" si="13"/>
        <v>0</v>
      </c>
      <c r="M124">
        <f t="shared" si="14"/>
        <v>4</v>
      </c>
      <c r="Q124" t="str">
        <f t="shared" si="15"/>
        <v>U15B</v>
      </c>
    </row>
    <row r="125" spans="1:17" x14ac:dyDescent="0.25">
      <c r="A125" t="s">
        <v>426</v>
      </c>
      <c r="B125" s="61" t="s">
        <v>271</v>
      </c>
      <c r="C125" s="61">
        <v>142</v>
      </c>
      <c r="D125" t="s">
        <v>274</v>
      </c>
      <c r="E125" t="s">
        <v>277</v>
      </c>
      <c r="F125" t="s">
        <v>275</v>
      </c>
      <c r="G125">
        <f t="shared" si="8"/>
        <v>0</v>
      </c>
      <c r="H125">
        <f t="shared" si="9"/>
        <v>0</v>
      </c>
      <c r="I125">
        <f t="shared" si="10"/>
        <v>0</v>
      </c>
      <c r="J125">
        <f t="shared" si="11"/>
        <v>4</v>
      </c>
      <c r="K125">
        <f t="shared" si="12"/>
        <v>0</v>
      </c>
      <c r="L125">
        <f t="shared" si="13"/>
        <v>4</v>
      </c>
      <c r="M125">
        <f t="shared" si="14"/>
        <v>8</v>
      </c>
      <c r="Q125" t="str">
        <f t="shared" si="15"/>
        <v>U15G</v>
      </c>
    </row>
    <row r="126" spans="1:17" x14ac:dyDescent="0.25">
      <c r="A126" t="s">
        <v>427</v>
      </c>
      <c r="B126" s="61" t="s">
        <v>266</v>
      </c>
      <c r="C126" s="61">
        <v>18</v>
      </c>
      <c r="D126" t="s">
        <v>274</v>
      </c>
      <c r="E126" t="s">
        <v>224</v>
      </c>
      <c r="F126" t="s">
        <v>269</v>
      </c>
      <c r="G126">
        <f t="shared" si="8"/>
        <v>0</v>
      </c>
      <c r="H126">
        <f t="shared" si="9"/>
        <v>0</v>
      </c>
      <c r="I126">
        <f t="shared" si="10"/>
        <v>3</v>
      </c>
      <c r="J126">
        <f t="shared" si="11"/>
        <v>0</v>
      </c>
      <c r="K126">
        <f t="shared" si="12"/>
        <v>0</v>
      </c>
      <c r="L126">
        <f t="shared" si="13"/>
        <v>4</v>
      </c>
      <c r="M126">
        <f t="shared" si="14"/>
        <v>7</v>
      </c>
      <c r="Q126" t="str">
        <f t="shared" si="15"/>
        <v>U17W</v>
      </c>
    </row>
    <row r="127" spans="1:17" x14ac:dyDescent="0.25">
      <c r="A127" t="s">
        <v>428</v>
      </c>
      <c r="B127" s="61" t="s">
        <v>266</v>
      </c>
      <c r="C127" s="61">
        <v>98</v>
      </c>
      <c r="D127" t="s">
        <v>274</v>
      </c>
      <c r="E127" t="s">
        <v>277</v>
      </c>
      <c r="F127" t="s">
        <v>303</v>
      </c>
      <c r="G127">
        <f t="shared" si="8"/>
        <v>0</v>
      </c>
      <c r="H127">
        <f t="shared" si="9"/>
        <v>0</v>
      </c>
      <c r="I127">
        <f t="shared" si="10"/>
        <v>3</v>
      </c>
      <c r="J127">
        <f t="shared" si="11"/>
        <v>0</v>
      </c>
      <c r="K127">
        <f t="shared" si="12"/>
        <v>0</v>
      </c>
      <c r="L127">
        <f t="shared" si="13"/>
        <v>4</v>
      </c>
      <c r="M127">
        <f t="shared" si="14"/>
        <v>7</v>
      </c>
      <c r="Q127" t="str">
        <f t="shared" si="15"/>
        <v>U17W</v>
      </c>
    </row>
    <row r="128" spans="1:17" x14ac:dyDescent="0.25">
      <c r="A128" t="s">
        <v>429</v>
      </c>
      <c r="B128" s="61" t="s">
        <v>271</v>
      </c>
      <c r="C128" s="61">
        <v>4</v>
      </c>
      <c r="D128" t="s">
        <v>274</v>
      </c>
      <c r="E128" t="s">
        <v>277</v>
      </c>
      <c r="F128" t="s">
        <v>269</v>
      </c>
      <c r="G128">
        <f t="shared" si="8"/>
        <v>0</v>
      </c>
      <c r="H128">
        <f t="shared" si="9"/>
        <v>0</v>
      </c>
      <c r="I128">
        <f t="shared" si="10"/>
        <v>0</v>
      </c>
      <c r="J128">
        <f t="shared" si="11"/>
        <v>4</v>
      </c>
      <c r="K128">
        <f t="shared" si="12"/>
        <v>0</v>
      </c>
      <c r="L128">
        <f t="shared" si="13"/>
        <v>4</v>
      </c>
      <c r="M128">
        <f t="shared" si="14"/>
        <v>8</v>
      </c>
      <c r="Q128" t="str">
        <f t="shared" si="15"/>
        <v>U15G</v>
      </c>
    </row>
    <row r="129" spans="1:17" x14ac:dyDescent="0.25">
      <c r="A129" t="s">
        <v>430</v>
      </c>
      <c r="B129" s="61" t="s">
        <v>271</v>
      </c>
      <c r="C129" s="61">
        <v>127</v>
      </c>
      <c r="D129" t="s">
        <v>267</v>
      </c>
      <c r="E129" t="s">
        <v>232</v>
      </c>
      <c r="F129" t="s">
        <v>381</v>
      </c>
      <c r="G129">
        <f t="shared" si="8"/>
        <v>0</v>
      </c>
      <c r="H129">
        <f t="shared" si="9"/>
        <v>0</v>
      </c>
      <c r="I129">
        <f t="shared" si="10"/>
        <v>0</v>
      </c>
      <c r="J129">
        <f t="shared" si="11"/>
        <v>4</v>
      </c>
      <c r="K129">
        <f t="shared" si="12"/>
        <v>0</v>
      </c>
      <c r="L129">
        <f t="shared" si="13"/>
        <v>0</v>
      </c>
      <c r="M129">
        <f t="shared" si="14"/>
        <v>4</v>
      </c>
      <c r="Q129" t="str">
        <f t="shared" si="15"/>
        <v>U15B</v>
      </c>
    </row>
    <row r="130" spans="1:17" x14ac:dyDescent="0.25">
      <c r="A130" t="s">
        <v>431</v>
      </c>
      <c r="B130" s="61" t="s">
        <v>291</v>
      </c>
      <c r="C130" s="61">
        <v>42</v>
      </c>
      <c r="D130" t="s">
        <v>274</v>
      </c>
      <c r="E130" t="s">
        <v>268</v>
      </c>
      <c r="F130" t="s">
        <v>269</v>
      </c>
      <c r="G130">
        <f t="shared" si="8"/>
        <v>0</v>
      </c>
      <c r="H130">
        <f t="shared" si="9"/>
        <v>2</v>
      </c>
      <c r="I130">
        <f t="shared" si="10"/>
        <v>0</v>
      </c>
      <c r="J130">
        <f t="shared" si="11"/>
        <v>0</v>
      </c>
      <c r="K130">
        <f t="shared" si="12"/>
        <v>0</v>
      </c>
      <c r="L130">
        <f t="shared" si="13"/>
        <v>4</v>
      </c>
      <c r="M130">
        <f t="shared" si="14"/>
        <v>6</v>
      </c>
      <c r="Q130" t="str">
        <f t="shared" si="15"/>
        <v>U20W</v>
      </c>
    </row>
    <row r="131" spans="1:17" x14ac:dyDescent="0.25">
      <c r="A131" t="s">
        <v>432</v>
      </c>
      <c r="B131" s="61" t="s">
        <v>271</v>
      </c>
      <c r="C131" s="61">
        <v>6</v>
      </c>
      <c r="D131" t="s">
        <v>267</v>
      </c>
      <c r="E131" t="s">
        <v>232</v>
      </c>
      <c r="F131" t="s">
        <v>269</v>
      </c>
      <c r="G131">
        <f t="shared" ref="G131:G183" si="16">IF(B131="Senior",1,0)</f>
        <v>0</v>
      </c>
      <c r="H131">
        <f t="shared" ref="H131:H183" si="17">IF(B131="U20",2,0)</f>
        <v>0</v>
      </c>
      <c r="I131">
        <f t="shared" ref="I131:I183" si="18">IF(B131="U17",3,0)</f>
        <v>0</v>
      </c>
      <c r="J131">
        <f t="shared" ref="J131:J183" si="19">IF(B131="U15",4,0)</f>
        <v>4</v>
      </c>
      <c r="K131">
        <f t="shared" ref="K131:K183" si="20">IF(D131="Male",0,0)</f>
        <v>0</v>
      </c>
      <c r="L131">
        <f t="shared" ref="L131:L183" si="21">IF(D131="Female",4,0)</f>
        <v>0</v>
      </c>
      <c r="M131">
        <f t="shared" ref="M131:M183" si="22">SUM(G131:L131)</f>
        <v>4</v>
      </c>
      <c r="Q131" t="str">
        <f t="shared" ref="Q131:Q183" si="23">_xlfn.XLOOKUP($M131,$N$2:$N$9,$O$2:$O$9,"??")</f>
        <v>U15B</v>
      </c>
    </row>
    <row r="132" spans="1:17" x14ac:dyDescent="0.25">
      <c r="A132" t="s">
        <v>433</v>
      </c>
      <c r="B132" s="61" t="s">
        <v>266</v>
      </c>
      <c r="C132" s="61">
        <v>28</v>
      </c>
      <c r="D132" t="s">
        <v>267</v>
      </c>
      <c r="E132" t="s">
        <v>232</v>
      </c>
      <c r="F132" t="s">
        <v>282</v>
      </c>
      <c r="G132">
        <f t="shared" si="16"/>
        <v>0</v>
      </c>
      <c r="H132">
        <f t="shared" si="17"/>
        <v>0</v>
      </c>
      <c r="I132">
        <f t="shared" si="18"/>
        <v>3</v>
      </c>
      <c r="J132">
        <f t="shared" si="19"/>
        <v>0</v>
      </c>
      <c r="K132">
        <f t="shared" si="20"/>
        <v>0</v>
      </c>
      <c r="L132">
        <f t="shared" si="21"/>
        <v>0</v>
      </c>
      <c r="M132">
        <f t="shared" si="22"/>
        <v>3</v>
      </c>
      <c r="Q132" t="str">
        <f t="shared" si="23"/>
        <v>U17M</v>
      </c>
    </row>
    <row r="133" spans="1:17" x14ac:dyDescent="0.25">
      <c r="A133" t="s">
        <v>434</v>
      </c>
      <c r="B133" s="61" t="s">
        <v>266</v>
      </c>
      <c r="C133" s="61">
        <v>133</v>
      </c>
      <c r="D133" t="s">
        <v>267</v>
      </c>
      <c r="E133" t="s">
        <v>277</v>
      </c>
      <c r="F133" t="s">
        <v>272</v>
      </c>
      <c r="G133">
        <f t="shared" si="16"/>
        <v>0</v>
      </c>
      <c r="H133">
        <f t="shared" si="17"/>
        <v>0</v>
      </c>
      <c r="I133">
        <f t="shared" si="18"/>
        <v>3</v>
      </c>
      <c r="J133">
        <f t="shared" si="19"/>
        <v>0</v>
      </c>
      <c r="K133">
        <f t="shared" si="20"/>
        <v>0</v>
      </c>
      <c r="L133">
        <f t="shared" si="21"/>
        <v>0</v>
      </c>
      <c r="M133">
        <f t="shared" si="22"/>
        <v>3</v>
      </c>
      <c r="Q133" t="str">
        <f t="shared" si="23"/>
        <v>U17M</v>
      </c>
    </row>
    <row r="134" spans="1:17" x14ac:dyDescent="0.25">
      <c r="A134" t="s">
        <v>435</v>
      </c>
      <c r="B134" s="61" t="s">
        <v>266</v>
      </c>
      <c r="C134" s="61">
        <v>25</v>
      </c>
      <c r="D134" t="s">
        <v>274</v>
      </c>
      <c r="E134" t="s">
        <v>268</v>
      </c>
      <c r="F134" t="s">
        <v>282</v>
      </c>
      <c r="G134">
        <f t="shared" si="16"/>
        <v>0</v>
      </c>
      <c r="H134">
        <f t="shared" si="17"/>
        <v>0</v>
      </c>
      <c r="I134">
        <f t="shared" si="18"/>
        <v>3</v>
      </c>
      <c r="J134">
        <f t="shared" si="19"/>
        <v>0</v>
      </c>
      <c r="K134">
        <f t="shared" si="20"/>
        <v>0</v>
      </c>
      <c r="L134">
        <f t="shared" si="21"/>
        <v>4</v>
      </c>
      <c r="M134">
        <f t="shared" si="22"/>
        <v>7</v>
      </c>
      <c r="Q134" t="str">
        <f t="shared" si="23"/>
        <v>U17W</v>
      </c>
    </row>
    <row r="135" spans="1:17" x14ac:dyDescent="0.25">
      <c r="A135" t="s">
        <v>436</v>
      </c>
      <c r="B135" s="61" t="s">
        <v>271</v>
      </c>
      <c r="C135" s="61">
        <v>10</v>
      </c>
      <c r="D135" t="s">
        <v>267</v>
      </c>
      <c r="E135" t="s">
        <v>437</v>
      </c>
      <c r="F135" t="s">
        <v>269</v>
      </c>
      <c r="G135">
        <f t="shared" si="16"/>
        <v>0</v>
      </c>
      <c r="H135">
        <f t="shared" si="17"/>
        <v>0</v>
      </c>
      <c r="I135">
        <f t="shared" si="18"/>
        <v>0</v>
      </c>
      <c r="J135">
        <f t="shared" si="19"/>
        <v>4</v>
      </c>
      <c r="K135">
        <f t="shared" si="20"/>
        <v>0</v>
      </c>
      <c r="L135">
        <f t="shared" si="21"/>
        <v>0</v>
      </c>
      <c r="M135">
        <f t="shared" si="22"/>
        <v>4</v>
      </c>
      <c r="Q135" t="str">
        <f t="shared" si="23"/>
        <v>U15B</v>
      </c>
    </row>
    <row r="136" spans="1:17" x14ac:dyDescent="0.25">
      <c r="A136" t="s">
        <v>438</v>
      </c>
      <c r="B136" s="61" t="s">
        <v>266</v>
      </c>
      <c r="C136" s="61">
        <v>155</v>
      </c>
      <c r="D136" t="s">
        <v>267</v>
      </c>
      <c r="E136" t="s">
        <v>344</v>
      </c>
      <c r="F136" t="s">
        <v>298</v>
      </c>
      <c r="G136">
        <f t="shared" si="16"/>
        <v>0</v>
      </c>
      <c r="H136">
        <f t="shared" si="17"/>
        <v>0</v>
      </c>
      <c r="I136">
        <f t="shared" si="18"/>
        <v>3</v>
      </c>
      <c r="J136">
        <f t="shared" si="19"/>
        <v>0</v>
      </c>
      <c r="K136">
        <f t="shared" si="20"/>
        <v>0</v>
      </c>
      <c r="L136">
        <f t="shared" si="21"/>
        <v>0</v>
      </c>
      <c r="M136">
        <f t="shared" si="22"/>
        <v>3</v>
      </c>
      <c r="Q136" t="str">
        <f t="shared" si="23"/>
        <v>U17M</v>
      </c>
    </row>
    <row r="137" spans="1:17" x14ac:dyDescent="0.25">
      <c r="A137" t="s">
        <v>439</v>
      </c>
      <c r="B137" s="61" t="s">
        <v>266</v>
      </c>
      <c r="C137" s="61">
        <v>22</v>
      </c>
      <c r="D137" t="s">
        <v>274</v>
      </c>
      <c r="E137" t="s">
        <v>268</v>
      </c>
      <c r="F137" t="s">
        <v>440</v>
      </c>
      <c r="G137">
        <f t="shared" si="16"/>
        <v>0</v>
      </c>
      <c r="H137">
        <f t="shared" si="17"/>
        <v>0</v>
      </c>
      <c r="I137">
        <f t="shared" si="18"/>
        <v>3</v>
      </c>
      <c r="J137">
        <f t="shared" si="19"/>
        <v>0</v>
      </c>
      <c r="K137">
        <f t="shared" si="20"/>
        <v>0</v>
      </c>
      <c r="L137">
        <f t="shared" si="21"/>
        <v>4</v>
      </c>
      <c r="M137">
        <f t="shared" si="22"/>
        <v>7</v>
      </c>
      <c r="Q137" t="str">
        <f t="shared" si="23"/>
        <v>U17W</v>
      </c>
    </row>
    <row r="138" spans="1:17" x14ac:dyDescent="0.25">
      <c r="A138" t="s">
        <v>441</v>
      </c>
      <c r="B138" s="61" t="s">
        <v>291</v>
      </c>
      <c r="C138" s="61">
        <v>119</v>
      </c>
      <c r="D138" t="s">
        <v>267</v>
      </c>
      <c r="E138" t="s">
        <v>268</v>
      </c>
      <c r="F138" t="s">
        <v>335</v>
      </c>
      <c r="G138">
        <f t="shared" si="16"/>
        <v>0</v>
      </c>
      <c r="H138">
        <f t="shared" si="17"/>
        <v>2</v>
      </c>
      <c r="I138">
        <f t="shared" si="18"/>
        <v>0</v>
      </c>
      <c r="J138">
        <f t="shared" si="19"/>
        <v>0</v>
      </c>
      <c r="K138">
        <f t="shared" si="20"/>
        <v>0</v>
      </c>
      <c r="L138">
        <f t="shared" si="21"/>
        <v>0</v>
      </c>
      <c r="M138">
        <f t="shared" si="22"/>
        <v>2</v>
      </c>
      <c r="Q138" t="str">
        <f t="shared" si="23"/>
        <v>U20M</v>
      </c>
    </row>
    <row r="139" spans="1:17" x14ac:dyDescent="0.25">
      <c r="A139" t="s">
        <v>235</v>
      </c>
      <c r="B139" s="61" t="s">
        <v>266</v>
      </c>
      <c r="C139" s="61">
        <v>130</v>
      </c>
      <c r="D139" t="s">
        <v>274</v>
      </c>
      <c r="E139" t="s">
        <v>224</v>
      </c>
      <c r="F139" t="s">
        <v>419</v>
      </c>
      <c r="G139">
        <f t="shared" si="16"/>
        <v>0</v>
      </c>
      <c r="H139">
        <f t="shared" si="17"/>
        <v>0</v>
      </c>
      <c r="I139">
        <f t="shared" si="18"/>
        <v>3</v>
      </c>
      <c r="J139">
        <f t="shared" si="19"/>
        <v>0</v>
      </c>
      <c r="K139">
        <f t="shared" si="20"/>
        <v>0</v>
      </c>
      <c r="L139">
        <f t="shared" si="21"/>
        <v>4</v>
      </c>
      <c r="M139">
        <f t="shared" si="22"/>
        <v>7</v>
      </c>
      <c r="Q139" t="str">
        <f t="shared" si="23"/>
        <v>U17W</v>
      </c>
    </row>
    <row r="140" spans="1:17" x14ac:dyDescent="0.25">
      <c r="A140" t="s">
        <v>442</v>
      </c>
      <c r="B140" s="61" t="s">
        <v>266</v>
      </c>
      <c r="C140" s="61">
        <v>21</v>
      </c>
      <c r="D140" t="s">
        <v>274</v>
      </c>
      <c r="E140" t="s">
        <v>232</v>
      </c>
      <c r="F140" t="s">
        <v>282</v>
      </c>
      <c r="G140">
        <f t="shared" si="16"/>
        <v>0</v>
      </c>
      <c r="H140">
        <f t="shared" si="17"/>
        <v>0</v>
      </c>
      <c r="I140">
        <f t="shared" si="18"/>
        <v>3</v>
      </c>
      <c r="J140">
        <f t="shared" si="19"/>
        <v>0</v>
      </c>
      <c r="K140">
        <f t="shared" si="20"/>
        <v>0</v>
      </c>
      <c r="L140">
        <f t="shared" si="21"/>
        <v>4</v>
      </c>
      <c r="M140">
        <f t="shared" si="22"/>
        <v>7</v>
      </c>
      <c r="Q140" t="str">
        <f t="shared" si="23"/>
        <v>U17W</v>
      </c>
    </row>
    <row r="141" spans="1:17" x14ac:dyDescent="0.25">
      <c r="A141" t="s">
        <v>443</v>
      </c>
      <c r="B141" s="61" t="s">
        <v>305</v>
      </c>
      <c r="C141" s="61">
        <v>90</v>
      </c>
      <c r="D141" t="s">
        <v>267</v>
      </c>
      <c r="E141" t="s">
        <v>444</v>
      </c>
      <c r="F141" t="s">
        <v>292</v>
      </c>
      <c r="G141">
        <f t="shared" si="16"/>
        <v>1</v>
      </c>
      <c r="H141">
        <f t="shared" si="17"/>
        <v>0</v>
      </c>
      <c r="I141">
        <f t="shared" si="18"/>
        <v>0</v>
      </c>
      <c r="J141">
        <f t="shared" si="19"/>
        <v>0</v>
      </c>
      <c r="K141">
        <f t="shared" si="20"/>
        <v>0</v>
      </c>
      <c r="L141">
        <f t="shared" si="21"/>
        <v>0</v>
      </c>
      <c r="M141">
        <f t="shared" si="22"/>
        <v>1</v>
      </c>
      <c r="Q141" t="str">
        <f t="shared" si="23"/>
        <v>SM</v>
      </c>
    </row>
    <row r="142" spans="1:17" x14ac:dyDescent="0.25">
      <c r="A142" t="s">
        <v>243</v>
      </c>
      <c r="B142" s="61" t="s">
        <v>305</v>
      </c>
      <c r="C142" s="61">
        <v>109</v>
      </c>
      <c r="D142" t="s">
        <v>267</v>
      </c>
      <c r="E142" t="s">
        <v>2</v>
      </c>
      <c r="F142" t="s">
        <v>303</v>
      </c>
      <c r="G142">
        <f t="shared" si="16"/>
        <v>1</v>
      </c>
      <c r="H142">
        <f t="shared" si="17"/>
        <v>0</v>
      </c>
      <c r="I142">
        <f t="shared" si="18"/>
        <v>0</v>
      </c>
      <c r="J142">
        <f t="shared" si="19"/>
        <v>0</v>
      </c>
      <c r="K142">
        <f t="shared" si="20"/>
        <v>0</v>
      </c>
      <c r="L142">
        <f t="shared" si="21"/>
        <v>0</v>
      </c>
      <c r="M142">
        <f t="shared" si="22"/>
        <v>1</v>
      </c>
      <c r="Q142" t="str">
        <f t="shared" si="23"/>
        <v>SM</v>
      </c>
    </row>
    <row r="143" spans="1:17" x14ac:dyDescent="0.25">
      <c r="A143" t="s">
        <v>225</v>
      </c>
      <c r="B143" s="61" t="s">
        <v>291</v>
      </c>
      <c r="C143" s="61">
        <v>138</v>
      </c>
      <c r="D143" t="s">
        <v>274</v>
      </c>
      <c r="E143" t="s">
        <v>277</v>
      </c>
      <c r="F143" t="s">
        <v>381</v>
      </c>
      <c r="G143">
        <f t="shared" si="16"/>
        <v>0</v>
      </c>
      <c r="H143">
        <f t="shared" si="17"/>
        <v>2</v>
      </c>
      <c r="I143">
        <f t="shared" si="18"/>
        <v>0</v>
      </c>
      <c r="J143">
        <f t="shared" si="19"/>
        <v>0</v>
      </c>
      <c r="K143">
        <f t="shared" si="20"/>
        <v>0</v>
      </c>
      <c r="L143">
        <f t="shared" si="21"/>
        <v>4</v>
      </c>
      <c r="M143">
        <f t="shared" si="22"/>
        <v>6</v>
      </c>
      <c r="Q143" t="str">
        <f t="shared" si="23"/>
        <v>U20W</v>
      </c>
    </row>
    <row r="144" spans="1:17" x14ac:dyDescent="0.25">
      <c r="A144" t="s">
        <v>445</v>
      </c>
      <c r="B144" s="61" t="s">
        <v>266</v>
      </c>
      <c r="C144" s="61">
        <v>158</v>
      </c>
      <c r="D144" t="s">
        <v>267</v>
      </c>
      <c r="E144" t="s">
        <v>344</v>
      </c>
      <c r="F144" t="s">
        <v>298</v>
      </c>
      <c r="G144">
        <f t="shared" si="16"/>
        <v>0</v>
      </c>
      <c r="H144">
        <f t="shared" si="17"/>
        <v>0</v>
      </c>
      <c r="I144">
        <f t="shared" si="18"/>
        <v>3</v>
      </c>
      <c r="J144">
        <f t="shared" si="19"/>
        <v>0</v>
      </c>
      <c r="K144">
        <f t="shared" si="20"/>
        <v>0</v>
      </c>
      <c r="L144">
        <f t="shared" si="21"/>
        <v>0</v>
      </c>
      <c r="M144">
        <f t="shared" si="22"/>
        <v>3</v>
      </c>
      <c r="Q144" t="str">
        <f t="shared" si="23"/>
        <v>U17M</v>
      </c>
    </row>
    <row r="145" spans="1:17" x14ac:dyDescent="0.25">
      <c r="A145" t="s">
        <v>446</v>
      </c>
      <c r="B145" s="61" t="s">
        <v>305</v>
      </c>
      <c r="C145" s="61">
        <v>180</v>
      </c>
      <c r="D145" t="s">
        <v>267</v>
      </c>
      <c r="E145" t="s">
        <v>447</v>
      </c>
      <c r="F145" t="s">
        <v>314</v>
      </c>
      <c r="G145">
        <f t="shared" si="16"/>
        <v>1</v>
      </c>
      <c r="H145">
        <f t="shared" si="17"/>
        <v>0</v>
      </c>
      <c r="I145">
        <f t="shared" si="18"/>
        <v>0</v>
      </c>
      <c r="J145">
        <f t="shared" si="19"/>
        <v>0</v>
      </c>
      <c r="K145">
        <f t="shared" si="20"/>
        <v>0</v>
      </c>
      <c r="L145">
        <f t="shared" si="21"/>
        <v>0</v>
      </c>
      <c r="M145">
        <f t="shared" si="22"/>
        <v>1</v>
      </c>
      <c r="Q145" t="str">
        <f t="shared" si="23"/>
        <v>SM</v>
      </c>
    </row>
    <row r="146" spans="1:17" x14ac:dyDescent="0.25">
      <c r="A146" t="s">
        <v>448</v>
      </c>
      <c r="B146" s="61" t="s">
        <v>305</v>
      </c>
      <c r="C146" s="61">
        <v>149</v>
      </c>
      <c r="D146" t="s">
        <v>274</v>
      </c>
      <c r="E146" t="s">
        <v>344</v>
      </c>
      <c r="F146" t="s">
        <v>275</v>
      </c>
      <c r="G146">
        <f t="shared" si="16"/>
        <v>1</v>
      </c>
      <c r="H146">
        <f t="shared" si="17"/>
        <v>0</v>
      </c>
      <c r="I146">
        <f t="shared" si="18"/>
        <v>0</v>
      </c>
      <c r="J146">
        <f t="shared" si="19"/>
        <v>0</v>
      </c>
      <c r="K146">
        <f t="shared" si="20"/>
        <v>0</v>
      </c>
      <c r="L146">
        <f t="shared" si="21"/>
        <v>4</v>
      </c>
      <c r="M146">
        <f t="shared" si="22"/>
        <v>5</v>
      </c>
      <c r="Q146" t="str">
        <f t="shared" si="23"/>
        <v>SW</v>
      </c>
    </row>
    <row r="147" spans="1:17" x14ac:dyDescent="0.25">
      <c r="A147" t="s">
        <v>246</v>
      </c>
      <c r="B147" s="61" t="s">
        <v>305</v>
      </c>
      <c r="C147" s="61">
        <v>50</v>
      </c>
      <c r="D147" t="s">
        <v>267</v>
      </c>
      <c r="E147" t="s">
        <v>277</v>
      </c>
      <c r="F147" t="s">
        <v>285</v>
      </c>
      <c r="G147">
        <f t="shared" si="16"/>
        <v>1</v>
      </c>
      <c r="H147">
        <f t="shared" si="17"/>
        <v>0</v>
      </c>
      <c r="I147">
        <f t="shared" si="18"/>
        <v>0</v>
      </c>
      <c r="J147">
        <f t="shared" si="19"/>
        <v>0</v>
      </c>
      <c r="K147">
        <f t="shared" si="20"/>
        <v>0</v>
      </c>
      <c r="L147">
        <f t="shared" si="21"/>
        <v>0</v>
      </c>
      <c r="M147">
        <f t="shared" si="22"/>
        <v>1</v>
      </c>
      <c r="Q147" t="str">
        <f t="shared" si="23"/>
        <v>SM</v>
      </c>
    </row>
    <row r="148" spans="1:17" x14ac:dyDescent="0.25">
      <c r="A148" t="s">
        <v>449</v>
      </c>
      <c r="B148" s="61" t="s">
        <v>266</v>
      </c>
      <c r="C148" s="61">
        <v>62</v>
      </c>
      <c r="D148" t="s">
        <v>274</v>
      </c>
      <c r="E148" t="s">
        <v>344</v>
      </c>
      <c r="F148" t="s">
        <v>294</v>
      </c>
      <c r="G148">
        <f t="shared" si="16"/>
        <v>0</v>
      </c>
      <c r="H148">
        <f t="shared" si="17"/>
        <v>0</v>
      </c>
      <c r="I148">
        <f t="shared" si="18"/>
        <v>3</v>
      </c>
      <c r="J148">
        <f t="shared" si="19"/>
        <v>0</v>
      </c>
      <c r="K148">
        <f t="shared" si="20"/>
        <v>0</v>
      </c>
      <c r="L148">
        <f t="shared" si="21"/>
        <v>4</v>
      </c>
      <c r="M148">
        <f t="shared" si="22"/>
        <v>7</v>
      </c>
      <c r="Q148" t="str">
        <f t="shared" si="23"/>
        <v>U17W</v>
      </c>
    </row>
    <row r="149" spans="1:17" x14ac:dyDescent="0.25">
      <c r="A149" t="s">
        <v>450</v>
      </c>
      <c r="B149" s="61" t="s">
        <v>305</v>
      </c>
      <c r="C149" s="61">
        <v>163</v>
      </c>
      <c r="D149" t="s">
        <v>267</v>
      </c>
      <c r="E149" t="s">
        <v>268</v>
      </c>
      <c r="F149" t="s">
        <v>298</v>
      </c>
      <c r="G149">
        <f t="shared" si="16"/>
        <v>1</v>
      </c>
      <c r="H149">
        <f t="shared" si="17"/>
        <v>0</v>
      </c>
      <c r="I149">
        <f t="shared" si="18"/>
        <v>0</v>
      </c>
      <c r="J149">
        <f t="shared" si="19"/>
        <v>0</v>
      </c>
      <c r="K149">
        <f t="shared" si="20"/>
        <v>0</v>
      </c>
      <c r="L149">
        <f t="shared" si="21"/>
        <v>0</v>
      </c>
      <c r="M149">
        <f t="shared" si="22"/>
        <v>1</v>
      </c>
      <c r="Q149" t="str">
        <f t="shared" si="23"/>
        <v>SM</v>
      </c>
    </row>
    <row r="150" spans="1:17" x14ac:dyDescent="0.25">
      <c r="A150" t="s">
        <v>451</v>
      </c>
      <c r="B150" s="61" t="s">
        <v>291</v>
      </c>
      <c r="C150" s="61">
        <v>86</v>
      </c>
      <c r="D150" t="s">
        <v>274</v>
      </c>
      <c r="E150" t="s">
        <v>224</v>
      </c>
      <c r="F150" t="s">
        <v>292</v>
      </c>
      <c r="G150">
        <f t="shared" si="16"/>
        <v>0</v>
      </c>
      <c r="H150">
        <f t="shared" si="17"/>
        <v>2</v>
      </c>
      <c r="I150">
        <f t="shared" si="18"/>
        <v>0</v>
      </c>
      <c r="J150">
        <f t="shared" si="19"/>
        <v>0</v>
      </c>
      <c r="K150">
        <f t="shared" si="20"/>
        <v>0</v>
      </c>
      <c r="L150">
        <f t="shared" si="21"/>
        <v>4</v>
      </c>
      <c r="M150">
        <f t="shared" si="22"/>
        <v>6</v>
      </c>
      <c r="Q150" t="str">
        <f t="shared" si="23"/>
        <v>U20W</v>
      </c>
    </row>
    <row r="151" spans="1:17" x14ac:dyDescent="0.25">
      <c r="A151" t="s">
        <v>452</v>
      </c>
      <c r="B151" s="61" t="s">
        <v>271</v>
      </c>
      <c r="C151" s="61">
        <v>164</v>
      </c>
      <c r="D151" t="s">
        <v>274</v>
      </c>
      <c r="E151" t="s">
        <v>453</v>
      </c>
      <c r="F151" t="s">
        <v>347</v>
      </c>
      <c r="G151">
        <f t="shared" si="16"/>
        <v>0</v>
      </c>
      <c r="H151">
        <f t="shared" si="17"/>
        <v>0</v>
      </c>
      <c r="I151">
        <f t="shared" si="18"/>
        <v>0</v>
      </c>
      <c r="J151">
        <f t="shared" si="19"/>
        <v>4</v>
      </c>
      <c r="K151">
        <f t="shared" si="20"/>
        <v>0</v>
      </c>
      <c r="L151">
        <f t="shared" si="21"/>
        <v>4</v>
      </c>
      <c r="M151">
        <f t="shared" si="22"/>
        <v>8</v>
      </c>
      <c r="Q151" t="str">
        <f t="shared" si="23"/>
        <v>U15G</v>
      </c>
    </row>
    <row r="152" spans="1:17" x14ac:dyDescent="0.25">
      <c r="A152" t="s">
        <v>454</v>
      </c>
      <c r="B152" s="61" t="s">
        <v>266</v>
      </c>
      <c r="C152" s="61">
        <v>34</v>
      </c>
      <c r="D152" t="s">
        <v>267</v>
      </c>
      <c r="E152" t="s">
        <v>232</v>
      </c>
      <c r="F152" t="s">
        <v>282</v>
      </c>
      <c r="G152">
        <f t="shared" si="16"/>
        <v>0</v>
      </c>
      <c r="H152">
        <f t="shared" si="17"/>
        <v>0</v>
      </c>
      <c r="I152">
        <f t="shared" si="18"/>
        <v>3</v>
      </c>
      <c r="J152">
        <f t="shared" si="19"/>
        <v>0</v>
      </c>
      <c r="K152">
        <f t="shared" si="20"/>
        <v>0</v>
      </c>
      <c r="L152">
        <f t="shared" si="21"/>
        <v>0</v>
      </c>
      <c r="M152">
        <f t="shared" si="22"/>
        <v>3</v>
      </c>
      <c r="Q152" t="str">
        <f t="shared" si="23"/>
        <v>U17M</v>
      </c>
    </row>
    <row r="153" spans="1:17" x14ac:dyDescent="0.25">
      <c r="A153" t="s">
        <v>455</v>
      </c>
      <c r="B153" s="61" t="s">
        <v>266</v>
      </c>
      <c r="C153" s="61">
        <v>29</v>
      </c>
      <c r="D153" t="s">
        <v>267</v>
      </c>
      <c r="E153" t="s">
        <v>224</v>
      </c>
      <c r="F153" t="s">
        <v>269</v>
      </c>
      <c r="G153">
        <f t="shared" si="16"/>
        <v>0</v>
      </c>
      <c r="H153">
        <f t="shared" si="17"/>
        <v>0</v>
      </c>
      <c r="I153">
        <f t="shared" si="18"/>
        <v>3</v>
      </c>
      <c r="J153">
        <f t="shared" si="19"/>
        <v>0</v>
      </c>
      <c r="K153">
        <f t="shared" si="20"/>
        <v>0</v>
      </c>
      <c r="L153">
        <f t="shared" si="21"/>
        <v>0</v>
      </c>
      <c r="M153">
        <f t="shared" si="22"/>
        <v>3</v>
      </c>
      <c r="Q153" t="str">
        <f t="shared" si="23"/>
        <v>U17M</v>
      </c>
    </row>
    <row r="154" spans="1:17" x14ac:dyDescent="0.25">
      <c r="A154" t="s">
        <v>223</v>
      </c>
      <c r="B154" s="61" t="s">
        <v>305</v>
      </c>
      <c r="C154" s="61">
        <v>70</v>
      </c>
      <c r="D154" t="s">
        <v>274</v>
      </c>
      <c r="E154" t="s">
        <v>232</v>
      </c>
      <c r="F154" t="s">
        <v>278</v>
      </c>
      <c r="G154">
        <f t="shared" si="16"/>
        <v>1</v>
      </c>
      <c r="H154">
        <f t="shared" si="17"/>
        <v>0</v>
      </c>
      <c r="I154">
        <f t="shared" si="18"/>
        <v>0</v>
      </c>
      <c r="J154">
        <f t="shared" si="19"/>
        <v>0</v>
      </c>
      <c r="K154">
        <f t="shared" si="20"/>
        <v>0</v>
      </c>
      <c r="L154">
        <f t="shared" si="21"/>
        <v>4</v>
      </c>
      <c r="M154">
        <f t="shared" si="22"/>
        <v>5</v>
      </c>
      <c r="Q154" t="str">
        <f t="shared" si="23"/>
        <v>SW</v>
      </c>
    </row>
    <row r="155" spans="1:17" x14ac:dyDescent="0.25">
      <c r="A155" t="s">
        <v>456</v>
      </c>
      <c r="B155" s="61" t="s">
        <v>266</v>
      </c>
      <c r="C155" s="61">
        <v>116</v>
      </c>
      <c r="D155" t="s">
        <v>274</v>
      </c>
      <c r="E155" t="s">
        <v>375</v>
      </c>
      <c r="F155" t="s">
        <v>335</v>
      </c>
      <c r="G155">
        <f t="shared" si="16"/>
        <v>0</v>
      </c>
      <c r="H155">
        <f t="shared" si="17"/>
        <v>0</v>
      </c>
      <c r="I155">
        <f t="shared" si="18"/>
        <v>3</v>
      </c>
      <c r="J155">
        <f t="shared" si="19"/>
        <v>0</v>
      </c>
      <c r="K155">
        <f t="shared" si="20"/>
        <v>0</v>
      </c>
      <c r="L155">
        <f t="shared" si="21"/>
        <v>4</v>
      </c>
      <c r="M155">
        <f t="shared" si="22"/>
        <v>7</v>
      </c>
      <c r="Q155" t="str">
        <f t="shared" si="23"/>
        <v>U17W</v>
      </c>
    </row>
    <row r="156" spans="1:17" x14ac:dyDescent="0.25">
      <c r="A156" t="s">
        <v>457</v>
      </c>
      <c r="B156" s="61" t="s">
        <v>271</v>
      </c>
      <c r="C156" s="61">
        <v>72</v>
      </c>
      <c r="D156" t="s">
        <v>274</v>
      </c>
      <c r="E156" t="s">
        <v>2</v>
      </c>
      <c r="F156" t="s">
        <v>458</v>
      </c>
      <c r="G156">
        <f t="shared" si="16"/>
        <v>0</v>
      </c>
      <c r="H156">
        <f t="shared" si="17"/>
        <v>0</v>
      </c>
      <c r="I156">
        <f t="shared" si="18"/>
        <v>0</v>
      </c>
      <c r="J156">
        <f t="shared" si="19"/>
        <v>4</v>
      </c>
      <c r="K156">
        <f t="shared" si="20"/>
        <v>0</v>
      </c>
      <c r="L156">
        <f t="shared" si="21"/>
        <v>4</v>
      </c>
      <c r="M156">
        <f t="shared" si="22"/>
        <v>8</v>
      </c>
      <c r="Q156" t="str">
        <f t="shared" si="23"/>
        <v>U15G</v>
      </c>
    </row>
    <row r="157" spans="1:17" x14ac:dyDescent="0.25">
      <c r="A157" t="s">
        <v>459</v>
      </c>
      <c r="B157" s="61" t="s">
        <v>305</v>
      </c>
      <c r="C157" s="61">
        <v>108</v>
      </c>
      <c r="D157" t="s">
        <v>267</v>
      </c>
      <c r="E157" t="s">
        <v>232</v>
      </c>
      <c r="F157" t="s">
        <v>303</v>
      </c>
      <c r="G157">
        <f t="shared" si="16"/>
        <v>1</v>
      </c>
      <c r="H157">
        <f t="shared" si="17"/>
        <v>0</v>
      </c>
      <c r="I157">
        <f t="shared" si="18"/>
        <v>0</v>
      </c>
      <c r="J157">
        <f t="shared" si="19"/>
        <v>0</v>
      </c>
      <c r="K157">
        <f t="shared" si="20"/>
        <v>0</v>
      </c>
      <c r="L157">
        <f t="shared" si="21"/>
        <v>0</v>
      </c>
      <c r="M157">
        <f t="shared" si="22"/>
        <v>1</v>
      </c>
      <c r="Q157" t="str">
        <f t="shared" si="23"/>
        <v>SM</v>
      </c>
    </row>
    <row r="158" spans="1:17" x14ac:dyDescent="0.25">
      <c r="A158" t="s">
        <v>460</v>
      </c>
      <c r="B158" s="61" t="s">
        <v>291</v>
      </c>
      <c r="C158" s="61">
        <v>179</v>
      </c>
      <c r="D158" t="s">
        <v>267</v>
      </c>
      <c r="E158" t="s">
        <v>268</v>
      </c>
      <c r="F158" t="s">
        <v>314</v>
      </c>
      <c r="G158">
        <f t="shared" si="16"/>
        <v>0</v>
      </c>
      <c r="H158">
        <f t="shared" si="17"/>
        <v>2</v>
      </c>
      <c r="I158">
        <f t="shared" si="18"/>
        <v>0</v>
      </c>
      <c r="J158">
        <f t="shared" si="19"/>
        <v>0</v>
      </c>
      <c r="K158">
        <f t="shared" si="20"/>
        <v>0</v>
      </c>
      <c r="L158">
        <f t="shared" si="21"/>
        <v>0</v>
      </c>
      <c r="M158">
        <f t="shared" si="22"/>
        <v>2</v>
      </c>
      <c r="Q158" t="str">
        <f t="shared" si="23"/>
        <v>U20M</v>
      </c>
    </row>
    <row r="159" spans="1:17" x14ac:dyDescent="0.25">
      <c r="A159" t="s">
        <v>461</v>
      </c>
      <c r="B159" s="61" t="s">
        <v>266</v>
      </c>
      <c r="C159" s="61">
        <v>99</v>
      </c>
      <c r="D159" t="s">
        <v>274</v>
      </c>
      <c r="E159" t="s">
        <v>277</v>
      </c>
      <c r="F159" t="s">
        <v>303</v>
      </c>
      <c r="G159">
        <f t="shared" si="16"/>
        <v>0</v>
      </c>
      <c r="H159">
        <f t="shared" si="17"/>
        <v>0</v>
      </c>
      <c r="I159">
        <f t="shared" si="18"/>
        <v>3</v>
      </c>
      <c r="J159">
        <f t="shared" si="19"/>
        <v>0</v>
      </c>
      <c r="K159">
        <f t="shared" si="20"/>
        <v>0</v>
      </c>
      <c r="L159">
        <f t="shared" si="21"/>
        <v>4</v>
      </c>
      <c r="M159">
        <f t="shared" si="22"/>
        <v>7</v>
      </c>
      <c r="Q159" t="str">
        <f t="shared" si="23"/>
        <v>U17W</v>
      </c>
    </row>
    <row r="160" spans="1:17" x14ac:dyDescent="0.25">
      <c r="A160" t="s">
        <v>462</v>
      </c>
      <c r="B160" s="61" t="s">
        <v>305</v>
      </c>
      <c r="C160" s="61">
        <v>45</v>
      </c>
      <c r="D160" t="s">
        <v>267</v>
      </c>
      <c r="E160" t="s">
        <v>463</v>
      </c>
      <c r="F160" t="s">
        <v>269</v>
      </c>
      <c r="G160">
        <f t="shared" si="16"/>
        <v>1</v>
      </c>
      <c r="H160">
        <f t="shared" si="17"/>
        <v>0</v>
      </c>
      <c r="I160">
        <f t="shared" si="18"/>
        <v>0</v>
      </c>
      <c r="J160">
        <f t="shared" si="19"/>
        <v>0</v>
      </c>
      <c r="K160">
        <f t="shared" si="20"/>
        <v>0</v>
      </c>
      <c r="L160">
        <f t="shared" si="21"/>
        <v>0</v>
      </c>
      <c r="M160">
        <f t="shared" si="22"/>
        <v>1</v>
      </c>
      <c r="Q160" t="str">
        <f t="shared" si="23"/>
        <v>SM</v>
      </c>
    </row>
    <row r="161" spans="1:17" x14ac:dyDescent="0.25">
      <c r="A161" t="s">
        <v>464</v>
      </c>
      <c r="B161" s="61" t="s">
        <v>305</v>
      </c>
      <c r="C161" s="61">
        <v>170</v>
      </c>
      <c r="D161" t="s">
        <v>267</v>
      </c>
      <c r="E161" t="s">
        <v>2</v>
      </c>
      <c r="F161" t="s">
        <v>347</v>
      </c>
      <c r="G161">
        <f t="shared" si="16"/>
        <v>1</v>
      </c>
      <c r="H161">
        <f t="shared" si="17"/>
        <v>0</v>
      </c>
      <c r="I161">
        <f t="shared" si="18"/>
        <v>0</v>
      </c>
      <c r="J161">
        <f t="shared" si="19"/>
        <v>0</v>
      </c>
      <c r="K161">
        <f t="shared" si="20"/>
        <v>0</v>
      </c>
      <c r="L161">
        <f t="shared" si="21"/>
        <v>0</v>
      </c>
      <c r="M161">
        <f t="shared" si="22"/>
        <v>1</v>
      </c>
      <c r="Q161" t="str">
        <f t="shared" si="23"/>
        <v>SM</v>
      </c>
    </row>
    <row r="162" spans="1:17" x14ac:dyDescent="0.25">
      <c r="A162" t="s">
        <v>465</v>
      </c>
      <c r="B162" s="61" t="s">
        <v>271</v>
      </c>
      <c r="C162" s="61">
        <v>12</v>
      </c>
      <c r="D162" t="s">
        <v>267</v>
      </c>
      <c r="E162" t="s">
        <v>308</v>
      </c>
      <c r="F162" t="s">
        <v>466</v>
      </c>
      <c r="G162">
        <f t="shared" si="16"/>
        <v>0</v>
      </c>
      <c r="H162">
        <f t="shared" si="17"/>
        <v>0</v>
      </c>
      <c r="I162">
        <f t="shared" si="18"/>
        <v>0</v>
      </c>
      <c r="J162">
        <f t="shared" si="19"/>
        <v>4</v>
      </c>
      <c r="K162">
        <f t="shared" si="20"/>
        <v>0</v>
      </c>
      <c r="L162">
        <f t="shared" si="21"/>
        <v>0</v>
      </c>
      <c r="M162">
        <f t="shared" si="22"/>
        <v>4</v>
      </c>
      <c r="Q162" t="str">
        <f t="shared" si="23"/>
        <v>U15B</v>
      </c>
    </row>
    <row r="163" spans="1:17" x14ac:dyDescent="0.25">
      <c r="A163" t="s">
        <v>467</v>
      </c>
      <c r="B163" s="61" t="s">
        <v>271</v>
      </c>
      <c r="C163" s="61">
        <v>171</v>
      </c>
      <c r="D163" t="s">
        <v>274</v>
      </c>
      <c r="E163" t="s">
        <v>277</v>
      </c>
      <c r="F163" t="s">
        <v>372</v>
      </c>
      <c r="G163">
        <f t="shared" si="16"/>
        <v>0</v>
      </c>
      <c r="H163">
        <f t="shared" si="17"/>
        <v>0</v>
      </c>
      <c r="I163">
        <f t="shared" si="18"/>
        <v>0</v>
      </c>
      <c r="J163">
        <f t="shared" si="19"/>
        <v>4</v>
      </c>
      <c r="K163">
        <f t="shared" si="20"/>
        <v>0</v>
      </c>
      <c r="L163">
        <f t="shared" si="21"/>
        <v>4</v>
      </c>
      <c r="M163">
        <f t="shared" si="22"/>
        <v>8</v>
      </c>
      <c r="Q163" t="str">
        <f t="shared" si="23"/>
        <v>U15G</v>
      </c>
    </row>
    <row r="164" spans="1:17" x14ac:dyDescent="0.25">
      <c r="A164" t="s">
        <v>468</v>
      </c>
      <c r="B164" s="61" t="s">
        <v>305</v>
      </c>
      <c r="C164" s="61">
        <v>162</v>
      </c>
      <c r="D164" t="s">
        <v>274</v>
      </c>
      <c r="E164" t="s">
        <v>268</v>
      </c>
      <c r="F164" t="s">
        <v>298</v>
      </c>
      <c r="G164">
        <f t="shared" si="16"/>
        <v>1</v>
      </c>
      <c r="H164">
        <f t="shared" si="17"/>
        <v>0</v>
      </c>
      <c r="I164">
        <f t="shared" si="18"/>
        <v>0</v>
      </c>
      <c r="J164">
        <f t="shared" si="19"/>
        <v>0</v>
      </c>
      <c r="K164">
        <f t="shared" si="20"/>
        <v>0</v>
      </c>
      <c r="L164">
        <f t="shared" si="21"/>
        <v>4</v>
      </c>
      <c r="M164">
        <f t="shared" si="22"/>
        <v>5</v>
      </c>
      <c r="Q164" t="str">
        <f t="shared" si="23"/>
        <v>SW</v>
      </c>
    </row>
    <row r="165" spans="1:17" x14ac:dyDescent="0.25">
      <c r="A165" t="s">
        <v>469</v>
      </c>
      <c r="B165" s="61" t="s">
        <v>266</v>
      </c>
      <c r="C165" s="61">
        <v>129</v>
      </c>
      <c r="D165" t="s">
        <v>274</v>
      </c>
      <c r="E165" t="s">
        <v>232</v>
      </c>
      <c r="F165" t="s">
        <v>470</v>
      </c>
      <c r="G165">
        <f t="shared" si="16"/>
        <v>0</v>
      </c>
      <c r="H165">
        <f t="shared" si="17"/>
        <v>0</v>
      </c>
      <c r="I165">
        <f t="shared" si="18"/>
        <v>3</v>
      </c>
      <c r="J165">
        <f t="shared" si="19"/>
        <v>0</v>
      </c>
      <c r="K165">
        <f t="shared" si="20"/>
        <v>0</v>
      </c>
      <c r="L165">
        <f t="shared" si="21"/>
        <v>4</v>
      </c>
      <c r="M165">
        <f t="shared" si="22"/>
        <v>7</v>
      </c>
      <c r="Q165" t="str">
        <f t="shared" si="23"/>
        <v>U17W</v>
      </c>
    </row>
    <row r="166" spans="1:17" x14ac:dyDescent="0.25">
      <c r="A166" t="s">
        <v>471</v>
      </c>
      <c r="B166" s="61" t="s">
        <v>271</v>
      </c>
      <c r="C166" s="61">
        <v>56</v>
      </c>
      <c r="D166" t="s">
        <v>274</v>
      </c>
      <c r="E166" t="s">
        <v>472</v>
      </c>
      <c r="F166" t="s">
        <v>278</v>
      </c>
      <c r="G166">
        <f t="shared" si="16"/>
        <v>0</v>
      </c>
      <c r="H166">
        <f t="shared" si="17"/>
        <v>0</v>
      </c>
      <c r="I166">
        <f t="shared" si="18"/>
        <v>0</v>
      </c>
      <c r="J166">
        <f t="shared" si="19"/>
        <v>4</v>
      </c>
      <c r="K166">
        <f t="shared" si="20"/>
        <v>0</v>
      </c>
      <c r="L166">
        <f t="shared" si="21"/>
        <v>4</v>
      </c>
      <c r="M166">
        <f t="shared" si="22"/>
        <v>8</v>
      </c>
      <c r="Q166" t="str">
        <f t="shared" si="23"/>
        <v>U15G</v>
      </c>
    </row>
    <row r="167" spans="1:17" x14ac:dyDescent="0.25">
      <c r="A167" t="s">
        <v>473</v>
      </c>
      <c r="B167" s="61" t="s">
        <v>266</v>
      </c>
      <c r="C167" s="61">
        <v>173</v>
      </c>
      <c r="D167" t="s">
        <v>274</v>
      </c>
      <c r="E167" t="s">
        <v>277</v>
      </c>
      <c r="F167" t="s">
        <v>372</v>
      </c>
      <c r="G167">
        <f t="shared" si="16"/>
        <v>0</v>
      </c>
      <c r="H167">
        <f t="shared" si="17"/>
        <v>0</v>
      </c>
      <c r="I167">
        <f t="shared" si="18"/>
        <v>3</v>
      </c>
      <c r="J167">
        <f t="shared" si="19"/>
        <v>0</v>
      </c>
      <c r="K167">
        <f t="shared" si="20"/>
        <v>0</v>
      </c>
      <c r="L167">
        <f t="shared" si="21"/>
        <v>4</v>
      </c>
      <c r="M167">
        <f t="shared" si="22"/>
        <v>7</v>
      </c>
      <c r="Q167" t="str">
        <f t="shared" si="23"/>
        <v>U17W</v>
      </c>
    </row>
    <row r="168" spans="1:17" x14ac:dyDescent="0.25">
      <c r="A168" t="s">
        <v>474</v>
      </c>
      <c r="B168" s="61" t="s">
        <v>291</v>
      </c>
      <c r="C168" s="61">
        <v>160</v>
      </c>
      <c r="D168" t="s">
        <v>267</v>
      </c>
      <c r="E168" t="s">
        <v>344</v>
      </c>
      <c r="F168" t="s">
        <v>298</v>
      </c>
      <c r="G168">
        <f t="shared" si="16"/>
        <v>0</v>
      </c>
      <c r="H168">
        <f t="shared" si="17"/>
        <v>2</v>
      </c>
      <c r="I168">
        <f t="shared" si="18"/>
        <v>0</v>
      </c>
      <c r="J168">
        <f t="shared" si="19"/>
        <v>0</v>
      </c>
      <c r="K168">
        <f t="shared" si="20"/>
        <v>0</v>
      </c>
      <c r="L168">
        <f t="shared" si="21"/>
        <v>0</v>
      </c>
      <c r="M168">
        <f t="shared" si="22"/>
        <v>2</v>
      </c>
      <c r="Q168" t="str">
        <f t="shared" si="23"/>
        <v>U20M</v>
      </c>
    </row>
    <row r="169" spans="1:17" x14ac:dyDescent="0.25">
      <c r="A169" t="s">
        <v>475</v>
      </c>
      <c r="B169" s="61" t="s">
        <v>266</v>
      </c>
      <c r="C169" s="61">
        <v>154</v>
      </c>
      <c r="D169" t="s">
        <v>267</v>
      </c>
      <c r="E169" t="s">
        <v>277</v>
      </c>
      <c r="F169" t="s">
        <v>298</v>
      </c>
      <c r="G169">
        <f t="shared" si="16"/>
        <v>0</v>
      </c>
      <c r="H169">
        <f t="shared" si="17"/>
        <v>0</v>
      </c>
      <c r="I169">
        <f t="shared" si="18"/>
        <v>3</v>
      </c>
      <c r="J169">
        <f t="shared" si="19"/>
        <v>0</v>
      </c>
      <c r="K169">
        <f t="shared" si="20"/>
        <v>0</v>
      </c>
      <c r="L169">
        <f t="shared" si="21"/>
        <v>0</v>
      </c>
      <c r="M169">
        <f t="shared" si="22"/>
        <v>3</v>
      </c>
      <c r="Q169" t="str">
        <f t="shared" si="23"/>
        <v>U17M</v>
      </c>
    </row>
    <row r="170" spans="1:17" x14ac:dyDescent="0.25">
      <c r="A170" t="s">
        <v>476</v>
      </c>
      <c r="B170" s="61" t="s">
        <v>305</v>
      </c>
      <c r="C170" s="61">
        <v>91</v>
      </c>
      <c r="D170" t="s">
        <v>267</v>
      </c>
      <c r="E170" t="s">
        <v>444</v>
      </c>
      <c r="F170" t="s">
        <v>292</v>
      </c>
      <c r="G170">
        <f t="shared" si="16"/>
        <v>1</v>
      </c>
      <c r="H170">
        <f t="shared" si="17"/>
        <v>0</v>
      </c>
      <c r="I170">
        <f t="shared" si="18"/>
        <v>0</v>
      </c>
      <c r="J170">
        <f t="shared" si="19"/>
        <v>0</v>
      </c>
      <c r="K170">
        <f t="shared" si="20"/>
        <v>0</v>
      </c>
      <c r="L170">
        <f t="shared" si="21"/>
        <v>0</v>
      </c>
      <c r="M170">
        <f t="shared" si="22"/>
        <v>1</v>
      </c>
      <c r="Q170" t="str">
        <f t="shared" si="23"/>
        <v>SM</v>
      </c>
    </row>
    <row r="171" spans="1:17" x14ac:dyDescent="0.25">
      <c r="A171" t="s">
        <v>134</v>
      </c>
      <c r="B171" s="61" t="s">
        <v>291</v>
      </c>
      <c r="C171" s="61">
        <v>41</v>
      </c>
      <c r="D171" t="s">
        <v>274</v>
      </c>
      <c r="E171" t="s">
        <v>232</v>
      </c>
      <c r="F171" t="s">
        <v>282</v>
      </c>
      <c r="G171">
        <f t="shared" si="16"/>
        <v>0</v>
      </c>
      <c r="H171">
        <f t="shared" si="17"/>
        <v>2</v>
      </c>
      <c r="I171">
        <f t="shared" si="18"/>
        <v>0</v>
      </c>
      <c r="J171">
        <f t="shared" si="19"/>
        <v>0</v>
      </c>
      <c r="K171">
        <f t="shared" si="20"/>
        <v>0</v>
      </c>
      <c r="L171">
        <f t="shared" si="21"/>
        <v>4</v>
      </c>
      <c r="M171">
        <f t="shared" si="22"/>
        <v>6</v>
      </c>
      <c r="Q171" t="str">
        <f t="shared" si="23"/>
        <v>U20W</v>
      </c>
    </row>
    <row r="172" spans="1:17" x14ac:dyDescent="0.25">
      <c r="A172" t="s">
        <v>477</v>
      </c>
      <c r="B172" s="61" t="s">
        <v>266</v>
      </c>
      <c r="C172" s="61">
        <v>26</v>
      </c>
      <c r="D172" t="s">
        <v>267</v>
      </c>
      <c r="E172" t="s">
        <v>277</v>
      </c>
      <c r="F172" t="s">
        <v>282</v>
      </c>
      <c r="G172">
        <f t="shared" si="16"/>
        <v>0</v>
      </c>
      <c r="H172">
        <f t="shared" si="17"/>
        <v>0</v>
      </c>
      <c r="I172">
        <f t="shared" si="18"/>
        <v>3</v>
      </c>
      <c r="J172">
        <f t="shared" si="19"/>
        <v>0</v>
      </c>
      <c r="K172">
        <f t="shared" si="20"/>
        <v>0</v>
      </c>
      <c r="L172">
        <f t="shared" si="21"/>
        <v>0</v>
      </c>
      <c r="M172">
        <f t="shared" si="22"/>
        <v>3</v>
      </c>
      <c r="Q172" t="str">
        <f t="shared" si="23"/>
        <v>U17M</v>
      </c>
    </row>
    <row r="173" spans="1:17" x14ac:dyDescent="0.25">
      <c r="A173" t="s">
        <v>478</v>
      </c>
      <c r="B173" s="61" t="s">
        <v>271</v>
      </c>
      <c r="C173" s="61">
        <v>15</v>
      </c>
      <c r="D173" t="s">
        <v>267</v>
      </c>
      <c r="E173" t="s">
        <v>239</v>
      </c>
      <c r="F173" t="s">
        <v>269</v>
      </c>
      <c r="G173">
        <f t="shared" si="16"/>
        <v>0</v>
      </c>
      <c r="H173">
        <f t="shared" si="17"/>
        <v>0</v>
      </c>
      <c r="I173">
        <f t="shared" si="18"/>
        <v>0</v>
      </c>
      <c r="J173">
        <f t="shared" si="19"/>
        <v>4</v>
      </c>
      <c r="K173">
        <f t="shared" si="20"/>
        <v>0</v>
      </c>
      <c r="L173">
        <f t="shared" si="21"/>
        <v>0</v>
      </c>
      <c r="M173">
        <f t="shared" si="22"/>
        <v>4</v>
      </c>
      <c r="Q173" t="str">
        <f t="shared" si="23"/>
        <v>U15B</v>
      </c>
    </row>
    <row r="174" spans="1:17" x14ac:dyDescent="0.25">
      <c r="A174" t="s">
        <v>479</v>
      </c>
      <c r="B174" s="61" t="s">
        <v>266</v>
      </c>
      <c r="C174" s="61">
        <v>159</v>
      </c>
      <c r="D174" t="s">
        <v>267</v>
      </c>
      <c r="E174" t="s">
        <v>277</v>
      </c>
      <c r="F174" t="s">
        <v>298</v>
      </c>
      <c r="G174">
        <f t="shared" si="16"/>
        <v>0</v>
      </c>
      <c r="H174">
        <f t="shared" si="17"/>
        <v>0</v>
      </c>
      <c r="I174">
        <f t="shared" si="18"/>
        <v>3</v>
      </c>
      <c r="J174">
        <f t="shared" si="19"/>
        <v>0</v>
      </c>
      <c r="K174">
        <f t="shared" si="20"/>
        <v>0</v>
      </c>
      <c r="L174">
        <f t="shared" si="21"/>
        <v>0</v>
      </c>
      <c r="M174">
        <f t="shared" si="22"/>
        <v>3</v>
      </c>
      <c r="Q174" t="str">
        <f t="shared" si="23"/>
        <v>U17M</v>
      </c>
    </row>
    <row r="175" spans="1:17" x14ac:dyDescent="0.25">
      <c r="A175" t="s">
        <v>480</v>
      </c>
      <c r="B175" s="61" t="s">
        <v>271</v>
      </c>
      <c r="C175" s="61">
        <v>9</v>
      </c>
      <c r="D175" t="s">
        <v>267</v>
      </c>
      <c r="E175" t="s">
        <v>2</v>
      </c>
      <c r="F175" t="s">
        <v>282</v>
      </c>
      <c r="G175">
        <f t="shared" si="16"/>
        <v>0</v>
      </c>
      <c r="H175">
        <f t="shared" si="17"/>
        <v>0</v>
      </c>
      <c r="I175">
        <f t="shared" si="18"/>
        <v>0</v>
      </c>
      <c r="J175">
        <f t="shared" si="19"/>
        <v>4</v>
      </c>
      <c r="K175">
        <f t="shared" si="20"/>
        <v>0</v>
      </c>
      <c r="L175">
        <f t="shared" si="21"/>
        <v>0</v>
      </c>
      <c r="M175">
        <f t="shared" si="22"/>
        <v>4</v>
      </c>
      <c r="Q175" t="str">
        <f t="shared" si="23"/>
        <v>U15B</v>
      </c>
    </row>
    <row r="176" spans="1:17" x14ac:dyDescent="0.25">
      <c r="A176" t="s">
        <v>481</v>
      </c>
      <c r="B176" s="61" t="s">
        <v>266</v>
      </c>
      <c r="C176" s="61">
        <v>64</v>
      </c>
      <c r="D176" t="s">
        <v>267</v>
      </c>
      <c r="E176" t="s">
        <v>308</v>
      </c>
      <c r="F176" t="s">
        <v>482</v>
      </c>
      <c r="G176">
        <f t="shared" si="16"/>
        <v>0</v>
      </c>
      <c r="H176">
        <f t="shared" si="17"/>
        <v>0</v>
      </c>
      <c r="I176">
        <f t="shared" si="18"/>
        <v>3</v>
      </c>
      <c r="J176">
        <f t="shared" si="19"/>
        <v>0</v>
      </c>
      <c r="K176">
        <f t="shared" si="20"/>
        <v>0</v>
      </c>
      <c r="L176">
        <f t="shared" si="21"/>
        <v>0</v>
      </c>
      <c r="M176">
        <f t="shared" si="22"/>
        <v>3</v>
      </c>
      <c r="Q176" t="str">
        <f t="shared" si="23"/>
        <v>U17M</v>
      </c>
    </row>
    <row r="177" spans="1:17" x14ac:dyDescent="0.25">
      <c r="A177" t="s">
        <v>483</v>
      </c>
      <c r="B177" s="61" t="s">
        <v>271</v>
      </c>
      <c r="C177" s="61">
        <v>96</v>
      </c>
      <c r="D177" t="s">
        <v>267</v>
      </c>
      <c r="E177" t="s">
        <v>268</v>
      </c>
      <c r="F177" t="s">
        <v>303</v>
      </c>
      <c r="G177">
        <f t="shared" si="16"/>
        <v>0</v>
      </c>
      <c r="H177">
        <f t="shared" si="17"/>
        <v>0</v>
      </c>
      <c r="I177">
        <f t="shared" si="18"/>
        <v>0</v>
      </c>
      <c r="J177">
        <f t="shared" si="19"/>
        <v>4</v>
      </c>
      <c r="K177">
        <f t="shared" si="20"/>
        <v>0</v>
      </c>
      <c r="L177">
        <f t="shared" si="21"/>
        <v>0</v>
      </c>
      <c r="M177">
        <f t="shared" si="22"/>
        <v>4</v>
      </c>
      <c r="Q177" t="str">
        <f t="shared" si="23"/>
        <v>U15B</v>
      </c>
    </row>
    <row r="178" spans="1:17" x14ac:dyDescent="0.25">
      <c r="A178" t="s">
        <v>484</v>
      </c>
      <c r="B178" s="61" t="s">
        <v>271</v>
      </c>
      <c r="C178" s="61">
        <v>112</v>
      </c>
      <c r="D178" t="s">
        <v>267</v>
      </c>
      <c r="E178" t="s">
        <v>277</v>
      </c>
      <c r="F178" t="s">
        <v>335</v>
      </c>
      <c r="G178">
        <f t="shared" si="16"/>
        <v>0</v>
      </c>
      <c r="H178">
        <f t="shared" si="17"/>
        <v>0</v>
      </c>
      <c r="I178">
        <f t="shared" si="18"/>
        <v>0</v>
      </c>
      <c r="J178">
        <f t="shared" si="19"/>
        <v>4</v>
      </c>
      <c r="K178">
        <f t="shared" si="20"/>
        <v>0</v>
      </c>
      <c r="L178">
        <f t="shared" si="21"/>
        <v>0</v>
      </c>
      <c r="M178">
        <f t="shared" si="22"/>
        <v>4</v>
      </c>
      <c r="Q178" t="str">
        <f t="shared" si="23"/>
        <v>U15B</v>
      </c>
    </row>
    <row r="179" spans="1:17" x14ac:dyDescent="0.25">
      <c r="A179" t="s">
        <v>485</v>
      </c>
      <c r="B179" s="61" t="s">
        <v>305</v>
      </c>
      <c r="C179" s="61">
        <v>44</v>
      </c>
      <c r="D179" t="s">
        <v>267</v>
      </c>
      <c r="E179" t="s">
        <v>268</v>
      </c>
      <c r="F179" t="s">
        <v>282</v>
      </c>
      <c r="G179">
        <f t="shared" si="16"/>
        <v>1</v>
      </c>
      <c r="H179">
        <f t="shared" si="17"/>
        <v>0</v>
      </c>
      <c r="I179">
        <f t="shared" si="18"/>
        <v>0</v>
      </c>
      <c r="J179">
        <f t="shared" si="19"/>
        <v>0</v>
      </c>
      <c r="K179">
        <f t="shared" si="20"/>
        <v>0</v>
      </c>
      <c r="L179">
        <f t="shared" si="21"/>
        <v>0</v>
      </c>
      <c r="M179">
        <f t="shared" si="22"/>
        <v>1</v>
      </c>
      <c r="Q179" t="str">
        <f t="shared" si="23"/>
        <v>SM</v>
      </c>
    </row>
    <row r="180" spans="1:17" x14ac:dyDescent="0.25">
      <c r="A180" t="s">
        <v>486</v>
      </c>
      <c r="B180" s="61" t="s">
        <v>266</v>
      </c>
      <c r="C180" s="61">
        <v>134</v>
      </c>
      <c r="D180" t="s">
        <v>267</v>
      </c>
      <c r="E180" t="s">
        <v>2</v>
      </c>
      <c r="F180" t="s">
        <v>272</v>
      </c>
      <c r="G180">
        <f t="shared" si="16"/>
        <v>0</v>
      </c>
      <c r="H180">
        <f t="shared" si="17"/>
        <v>0</v>
      </c>
      <c r="I180">
        <f t="shared" si="18"/>
        <v>3</v>
      </c>
      <c r="J180">
        <f t="shared" si="19"/>
        <v>0</v>
      </c>
      <c r="K180">
        <f t="shared" si="20"/>
        <v>0</v>
      </c>
      <c r="L180">
        <f t="shared" si="21"/>
        <v>0</v>
      </c>
      <c r="M180">
        <f t="shared" si="22"/>
        <v>3</v>
      </c>
      <c r="Q180" t="str">
        <f t="shared" si="23"/>
        <v>U17M</v>
      </c>
    </row>
    <row r="181" spans="1:17" x14ac:dyDescent="0.25">
      <c r="A181" t="s">
        <v>487</v>
      </c>
      <c r="B181" s="61" t="s">
        <v>266</v>
      </c>
      <c r="C181" s="61">
        <v>177</v>
      </c>
      <c r="D181" t="s">
        <v>274</v>
      </c>
      <c r="E181" t="s">
        <v>224</v>
      </c>
      <c r="F181" t="s">
        <v>314</v>
      </c>
      <c r="G181">
        <f t="shared" si="16"/>
        <v>0</v>
      </c>
      <c r="H181">
        <f t="shared" si="17"/>
        <v>0</v>
      </c>
      <c r="I181">
        <f t="shared" si="18"/>
        <v>3</v>
      </c>
      <c r="J181">
        <f t="shared" si="19"/>
        <v>0</v>
      </c>
      <c r="K181">
        <f t="shared" si="20"/>
        <v>0</v>
      </c>
      <c r="L181">
        <f t="shared" si="21"/>
        <v>4</v>
      </c>
      <c r="M181">
        <f t="shared" si="22"/>
        <v>7</v>
      </c>
      <c r="Q181" t="str">
        <f t="shared" si="23"/>
        <v>U17W</v>
      </c>
    </row>
    <row r="182" spans="1:17" x14ac:dyDescent="0.25">
      <c r="A182" t="s">
        <v>488</v>
      </c>
      <c r="B182" s="61" t="s">
        <v>271</v>
      </c>
      <c r="C182" s="61">
        <v>94</v>
      </c>
      <c r="D182" t="s">
        <v>267</v>
      </c>
      <c r="E182" t="s">
        <v>232</v>
      </c>
      <c r="F182" t="s">
        <v>303</v>
      </c>
      <c r="G182">
        <f t="shared" si="16"/>
        <v>0</v>
      </c>
      <c r="H182">
        <f t="shared" si="17"/>
        <v>0</v>
      </c>
      <c r="I182">
        <f t="shared" si="18"/>
        <v>0</v>
      </c>
      <c r="J182">
        <f t="shared" si="19"/>
        <v>4</v>
      </c>
      <c r="K182">
        <f t="shared" si="20"/>
        <v>0</v>
      </c>
      <c r="L182">
        <f t="shared" si="21"/>
        <v>0</v>
      </c>
      <c r="M182">
        <f t="shared" si="22"/>
        <v>4</v>
      </c>
      <c r="Q182" t="str">
        <f t="shared" si="23"/>
        <v>U15B</v>
      </c>
    </row>
    <row r="183" spans="1:17" x14ac:dyDescent="0.25">
      <c r="A183" t="s">
        <v>489</v>
      </c>
      <c r="B183" s="61" t="s">
        <v>305</v>
      </c>
      <c r="C183" s="61">
        <v>49</v>
      </c>
      <c r="D183" t="s">
        <v>267</v>
      </c>
      <c r="E183" t="s">
        <v>245</v>
      </c>
      <c r="F183" t="s">
        <v>269</v>
      </c>
      <c r="G183">
        <f t="shared" si="16"/>
        <v>1</v>
      </c>
      <c r="H183">
        <f t="shared" si="17"/>
        <v>0</v>
      </c>
      <c r="I183">
        <f t="shared" si="18"/>
        <v>0</v>
      </c>
      <c r="J183">
        <f t="shared" si="19"/>
        <v>0</v>
      </c>
      <c r="K183">
        <f t="shared" si="20"/>
        <v>0</v>
      </c>
      <c r="L183">
        <f t="shared" si="21"/>
        <v>0</v>
      </c>
      <c r="M183">
        <f t="shared" si="22"/>
        <v>1</v>
      </c>
      <c r="Q183" t="str">
        <f t="shared" si="23"/>
        <v>SM</v>
      </c>
    </row>
  </sheetData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4"/>
  <sheetViews>
    <sheetView view="pageLayout" topLeftCell="A14" zoomScaleNormal="100" workbookViewId="0">
      <selection activeCell="F5" sqref="F5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28.28515625" customWidth="1"/>
    <col min="5" max="5" width="11" customWidth="1"/>
  </cols>
  <sheetData>
    <row r="1" spans="1:7" x14ac:dyDescent="0.25">
      <c r="A1" s="2" t="s">
        <v>135</v>
      </c>
      <c r="B1" s="3"/>
      <c r="C1" s="3"/>
      <c r="D1" s="3" t="s">
        <v>75</v>
      </c>
      <c r="E1" s="3"/>
      <c r="F1" s="3"/>
      <c r="G1" s="3"/>
    </row>
    <row r="2" spans="1:7" x14ac:dyDescent="0.25">
      <c r="A2" s="3"/>
      <c r="B2" s="3" t="s">
        <v>19</v>
      </c>
      <c r="C2" s="64" t="s">
        <v>136</v>
      </c>
      <c r="D2" s="64" t="s">
        <v>20</v>
      </c>
      <c r="E2" s="3">
        <v>2008</v>
      </c>
      <c r="F2" s="5">
        <v>7.08</v>
      </c>
      <c r="G2" s="3"/>
    </row>
    <row r="3" spans="1:7" x14ac:dyDescent="0.25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F3" s="3"/>
      <c r="G3" s="3"/>
    </row>
    <row r="4" spans="1:7" x14ac:dyDescent="0.25">
      <c r="A4" s="7">
        <v>1</v>
      </c>
      <c r="B4" s="7">
        <v>43</v>
      </c>
      <c r="C4" s="30" t="str">
        <f>IF(VLOOKUP($B4,All!$A$2:$D$499,4,FALSE)="SM",VLOOKUP($B4,All!$A$2:$D$499,2,FALSE),"Wrong Age group")</f>
        <v>Emmanuel Fatimehin</v>
      </c>
      <c r="D4" s="7" t="str">
        <f>VLOOKUP($B4,All!$A$2:$C$497,3,FALSE)</f>
        <v>Watford Harriers</v>
      </c>
      <c r="E4" s="7">
        <v>7.03</v>
      </c>
      <c r="F4" s="7" t="s">
        <v>19</v>
      </c>
      <c r="G4" s="3"/>
    </row>
    <row r="5" spans="1:7" x14ac:dyDescent="0.25">
      <c r="A5" s="3">
        <v>2</v>
      </c>
      <c r="B5" s="3">
        <v>44</v>
      </c>
      <c r="C5" s="6" t="str">
        <f>IF(VLOOKUP($B5,All!$A$2:$D$499,4,FALSE)="SM",VLOOKUP($B5,All!$A$2:$D$499,2,FALSE),"Wrong Age group")</f>
        <v>William Michael Jagger</v>
      </c>
      <c r="D5" s="3" t="str">
        <f>VLOOKUP($B5,All!$A$2:$C$497,3,FALSE)</f>
        <v>St Albans Athletics Club</v>
      </c>
      <c r="E5" s="3">
        <v>7.66</v>
      </c>
      <c r="F5" s="3"/>
      <c r="G5" s="3"/>
    </row>
    <row r="6" spans="1:7" x14ac:dyDescent="0.25">
      <c r="A6" s="3">
        <v>3</v>
      </c>
      <c r="B6" s="3">
        <v>49</v>
      </c>
      <c r="C6" s="6" t="str">
        <f>IF(VLOOKUP($B6,All!$A$2:$D$499,4,FALSE)="SM",VLOOKUP($B6,All!$A$2:$D$499,2,FALSE),"Wrong Age group")</f>
        <v>Zhiliang Chen</v>
      </c>
      <c r="D6" s="3" t="str">
        <f>VLOOKUP($B6,All!$A$2:$C$497,3,FALSE)</f>
        <v>Belgrave Harriers</v>
      </c>
      <c r="E6" s="3">
        <v>7.77</v>
      </c>
      <c r="F6" s="3"/>
      <c r="G6" s="3"/>
    </row>
    <row r="7" spans="1:7" x14ac:dyDescent="0.25">
      <c r="A7" s="3">
        <v>4</v>
      </c>
      <c r="B7" s="3">
        <v>45</v>
      </c>
      <c r="C7" s="6" t="str">
        <f>IF(VLOOKUP($B7,All!$A$2:$D$499,4,FALSE)="SM",VLOOKUP($B7,All!$A$2:$D$499,2,FALSE),"Wrong Age group")</f>
        <v>Shen Chen</v>
      </c>
      <c r="D7" s="3" t="str">
        <f>VLOOKUP($B7,All!$A$2:$C$497,3,FALSE)</f>
        <v>Kings College London</v>
      </c>
      <c r="E7" s="3">
        <v>7.89</v>
      </c>
      <c r="F7" s="3"/>
      <c r="G7" s="3"/>
    </row>
    <row r="8" spans="1:7" x14ac:dyDescent="0.25">
      <c r="A8" s="3">
        <v>5</v>
      </c>
      <c r="B8" s="3">
        <v>47</v>
      </c>
      <c r="C8" s="6" t="str">
        <f>IF(VLOOKUP($B8,All!$A$2:$D$499,4,FALSE)="SM",VLOOKUP($B8,All!$A$2:$D$499,2,FALSE),"Wrong Age group")</f>
        <v>Kant Tanyawong</v>
      </c>
      <c r="D8" s="3" t="str">
        <f>VLOOKUP($B8,All!$A$2:$C$497,3,FALSE)</f>
        <v>King's College London</v>
      </c>
      <c r="E8" s="3">
        <v>8.0299999999999994</v>
      </c>
      <c r="F8" s="3"/>
      <c r="G8" s="3"/>
    </row>
    <row r="9" spans="1:7" x14ac:dyDescent="0.25">
      <c r="A9" s="3" t="s">
        <v>78</v>
      </c>
      <c r="B9" s="3"/>
      <c r="C9" s="3" t="s">
        <v>78</v>
      </c>
      <c r="D9" s="3" t="s">
        <v>78</v>
      </c>
      <c r="E9" s="5"/>
      <c r="F9" s="3"/>
      <c r="G9" s="3"/>
    </row>
    <row r="10" spans="1:7" x14ac:dyDescent="0.25">
      <c r="A10" s="2" t="s">
        <v>110</v>
      </c>
      <c r="B10" s="3"/>
      <c r="C10" s="3"/>
      <c r="D10" s="3" t="s">
        <v>76</v>
      </c>
      <c r="E10" s="3"/>
      <c r="F10" s="3"/>
      <c r="G10" s="3"/>
    </row>
    <row r="11" spans="1:7" x14ac:dyDescent="0.25">
      <c r="A11" s="3"/>
      <c r="B11" s="3" t="s">
        <v>19</v>
      </c>
      <c r="C11" s="63" t="s">
        <v>21</v>
      </c>
      <c r="D11" s="63" t="s">
        <v>22</v>
      </c>
      <c r="E11" s="3">
        <v>2011</v>
      </c>
      <c r="F11" s="5">
        <v>22.04</v>
      </c>
      <c r="G11" s="3"/>
    </row>
    <row r="12" spans="1:7" x14ac:dyDescent="0.25">
      <c r="A12" s="3" t="s">
        <v>69</v>
      </c>
      <c r="B12" s="3" t="s">
        <v>70</v>
      </c>
      <c r="C12" s="3" t="s">
        <v>71</v>
      </c>
      <c r="D12" s="3" t="s">
        <v>0</v>
      </c>
      <c r="E12" s="3" t="s">
        <v>72</v>
      </c>
      <c r="F12" s="3"/>
      <c r="G12" s="3"/>
    </row>
    <row r="13" spans="1:7" x14ac:dyDescent="0.25">
      <c r="A13" s="3">
        <v>1</v>
      </c>
      <c r="B13" s="3">
        <v>45</v>
      </c>
      <c r="C13" s="6" t="str">
        <f>IF(VLOOKUP($B13,All!$A$2:$D$499,4,FALSE)="SM",VLOOKUP($B13,All!$A$2:$D$499,2,FALSE),"Wrong Age group")</f>
        <v>Shen Chen</v>
      </c>
      <c r="D13" s="3" t="str">
        <f>VLOOKUP($B13,All!$A$2:$C$497,3,FALSE)</f>
        <v>Kings College London</v>
      </c>
      <c r="E13" s="3">
        <v>25.04</v>
      </c>
      <c r="F13" s="3"/>
      <c r="G13" s="3"/>
    </row>
    <row r="14" spans="1:7" x14ac:dyDescent="0.25">
      <c r="A14" s="3">
        <v>2</v>
      </c>
      <c r="B14" s="3">
        <v>49</v>
      </c>
      <c r="C14" s="6" t="str">
        <f>IF(VLOOKUP($B14,All!$A$2:$D$499,4,FALSE)="SM",VLOOKUP($B14,All!$A$2:$D$499,2,FALSE),"Wrong Age group")</f>
        <v>Zhiliang Chen</v>
      </c>
      <c r="D14" s="3" t="str">
        <f>VLOOKUP($B14,All!$A$2:$C$497,3,FALSE)</f>
        <v>Belgrave Harriers</v>
      </c>
      <c r="E14" s="3">
        <v>25.82</v>
      </c>
      <c r="F14" s="3"/>
      <c r="G14" s="3"/>
    </row>
    <row r="15" spans="1:7" x14ac:dyDescent="0.25">
      <c r="A15" s="3">
        <v>3</v>
      </c>
      <c r="B15" s="3">
        <v>47</v>
      </c>
      <c r="C15" s="6" t="str">
        <f>IF(VLOOKUP($B15,All!$A$2:$D$499,4,FALSE)="SM",VLOOKUP($B15,All!$A$2:$D$499,2,FALSE),"Wrong Age group")</f>
        <v>Kant Tanyawong</v>
      </c>
      <c r="D15" s="3" t="str">
        <f>VLOOKUP($B15,All!$A$2:$C$497,3,FALSE)</f>
        <v>King's College London</v>
      </c>
      <c r="E15" s="3">
        <v>26.25</v>
      </c>
      <c r="F15" s="3"/>
      <c r="G15" s="3"/>
    </row>
    <row r="16" spans="1:7" x14ac:dyDescent="0.25">
      <c r="A16" s="3" t="s">
        <v>78</v>
      </c>
      <c r="B16" s="3"/>
      <c r="C16" s="3" t="s">
        <v>78</v>
      </c>
      <c r="D16" s="3" t="s">
        <v>78</v>
      </c>
      <c r="E16" s="5"/>
      <c r="F16" s="3"/>
      <c r="G16" s="3"/>
    </row>
    <row r="17" spans="1:7" x14ac:dyDescent="0.25">
      <c r="A17" s="2" t="s">
        <v>23</v>
      </c>
      <c r="B17" s="3"/>
      <c r="C17" s="3"/>
      <c r="D17" s="3" t="s">
        <v>75</v>
      </c>
      <c r="E17" s="3"/>
      <c r="F17" s="3"/>
      <c r="G17" s="3"/>
    </row>
    <row r="18" spans="1:7" ht="16.5" customHeight="1" x14ac:dyDescent="0.25">
      <c r="A18" s="3"/>
      <c r="B18" s="3" t="s">
        <v>19</v>
      </c>
      <c r="C18" s="63" t="s">
        <v>24</v>
      </c>
      <c r="D18" s="63" t="s">
        <v>25</v>
      </c>
      <c r="E18" s="3">
        <v>2011</v>
      </c>
      <c r="F18" s="5">
        <v>49.1</v>
      </c>
      <c r="G18" s="3"/>
    </row>
    <row r="19" spans="1:7" x14ac:dyDescent="0.25">
      <c r="A19" s="3" t="s">
        <v>69</v>
      </c>
      <c r="B19" s="3" t="s">
        <v>70</v>
      </c>
      <c r="C19" s="3" t="s">
        <v>71</v>
      </c>
      <c r="D19" s="3" t="s">
        <v>0</v>
      </c>
      <c r="E19" s="3" t="s">
        <v>72</v>
      </c>
      <c r="F19" s="3"/>
      <c r="G19" s="3"/>
    </row>
    <row r="20" spans="1:7" x14ac:dyDescent="0.25">
      <c r="A20" s="3">
        <v>1</v>
      </c>
      <c r="B20" s="3">
        <v>91</v>
      </c>
      <c r="C20" s="6" t="str">
        <f>IF(VLOOKUP($B20,All!$A$2:$D$499,4,FALSE)="SM",VLOOKUP($B20,All!$A$2:$D$499,2,FALSE),"Wrong Age group")</f>
        <v>Thomas Powell</v>
      </c>
      <c r="D20" s="3" t="str">
        <f>VLOOKUP($B20,All!$A$2:$C$497,3,FALSE)</f>
        <v>Bedford &amp; County AC</v>
      </c>
      <c r="E20" s="5">
        <v>54.21</v>
      </c>
      <c r="F20" s="3"/>
      <c r="G20" s="3"/>
    </row>
    <row r="21" spans="1:7" x14ac:dyDescent="0.25">
      <c r="A21" s="3">
        <v>2</v>
      </c>
      <c r="B21" s="3">
        <v>90</v>
      </c>
      <c r="C21" s="6" t="str">
        <f>IF(VLOOKUP($B21,All!$A$2:$D$499,4,FALSE)="SM",VLOOKUP($B21,All!$A$2:$D$499,2,FALSE),"Wrong Age group")</f>
        <v>Peter Benedickter</v>
      </c>
      <c r="D21" s="3" t="str">
        <f>VLOOKUP($B21,All!$A$2:$C$497,3,FALSE)</f>
        <v>Bedford &amp; County AC</v>
      </c>
      <c r="E21" s="5">
        <v>60.61</v>
      </c>
      <c r="F21" s="3"/>
      <c r="G21" s="3"/>
    </row>
    <row r="22" spans="1:7" x14ac:dyDescent="0.25">
      <c r="A22" s="3" t="s">
        <v>78</v>
      </c>
      <c r="B22" s="3"/>
      <c r="C22" s="3" t="s">
        <v>78</v>
      </c>
      <c r="D22" s="3" t="s">
        <v>78</v>
      </c>
      <c r="E22" s="5"/>
      <c r="F22" s="3"/>
      <c r="G22" s="3"/>
    </row>
    <row r="23" spans="1:7" x14ac:dyDescent="0.25">
      <c r="A23" s="2" t="s">
        <v>26</v>
      </c>
      <c r="B23" s="3"/>
      <c r="C23" s="3"/>
      <c r="D23" s="3" t="s">
        <v>76</v>
      </c>
      <c r="E23" s="3"/>
      <c r="F23" s="3"/>
      <c r="G23" s="3"/>
    </row>
    <row r="24" spans="1:7" x14ac:dyDescent="0.25">
      <c r="A24" s="3"/>
      <c r="B24" s="3" t="s">
        <v>19</v>
      </c>
      <c r="C24" s="4" t="s">
        <v>97</v>
      </c>
      <c r="D24" s="4" t="s">
        <v>38</v>
      </c>
      <c r="E24" s="3">
        <v>2017</v>
      </c>
      <c r="F24" s="9" t="s">
        <v>101</v>
      </c>
      <c r="G24" s="3"/>
    </row>
    <row r="25" spans="1:7" x14ac:dyDescent="0.25">
      <c r="A25" s="3" t="s">
        <v>69</v>
      </c>
      <c r="B25" s="3" t="s">
        <v>70</v>
      </c>
      <c r="C25" s="3" t="s">
        <v>71</v>
      </c>
      <c r="D25" s="3" t="s">
        <v>0</v>
      </c>
      <c r="E25" s="3" t="s">
        <v>72</v>
      </c>
      <c r="F25" s="3"/>
      <c r="G25" s="3"/>
    </row>
    <row r="26" spans="1:7" x14ac:dyDescent="0.25">
      <c r="A26" s="3">
        <v>1</v>
      </c>
      <c r="B26" s="3">
        <v>109</v>
      </c>
      <c r="C26" s="6" t="str">
        <f>IF(VLOOKUP($B26,All!$A$2:$D$499,4,FALSE)="SM",VLOOKUP($B26,All!$A$2:$D$499,2,FALSE),"Wrong Age group")</f>
        <v>Philip Calus</v>
      </c>
      <c r="D26" s="3" t="str">
        <f>VLOOKUP($B26,All!$A$2:$C$497,3,FALSE)</f>
        <v>Watford Harriers</v>
      </c>
      <c r="E26" s="68">
        <v>1.4518518518518517E-3</v>
      </c>
      <c r="F26" s="3"/>
      <c r="G26" s="3"/>
    </row>
    <row r="27" spans="1:7" x14ac:dyDescent="0.25">
      <c r="A27" s="3">
        <v>2</v>
      </c>
      <c r="B27" s="3">
        <v>108</v>
      </c>
      <c r="C27" s="6" t="str">
        <f>IF(VLOOKUP($B27,All!$A$2:$D$499,4,FALSE)="SM",VLOOKUP($B27,All!$A$2:$D$499,2,FALSE),"Wrong Age group")</f>
        <v>Scott Alec Gunning</v>
      </c>
      <c r="D27" s="3" t="str">
        <f>VLOOKUP($B27,All!$A$2:$C$497,3,FALSE)</f>
        <v>Herts Phoenix AC</v>
      </c>
      <c r="E27" s="69">
        <v>1.4541666666666668E-3</v>
      </c>
      <c r="F27" s="7"/>
      <c r="G27" s="3"/>
    </row>
    <row r="28" spans="1:7" x14ac:dyDescent="0.25">
      <c r="A28" s="3">
        <v>3</v>
      </c>
      <c r="B28" s="3">
        <v>111</v>
      </c>
      <c r="C28" s="6" t="str">
        <f>IF(VLOOKUP($B28,All!$A$2:$D$499,4,FALSE)="SM",VLOOKUP($B28,All!$A$2:$D$499,2,FALSE),"Wrong Age group")</f>
        <v>Mark James Head</v>
      </c>
      <c r="D28" s="3" t="str">
        <f>VLOOKUP($B28,All!$A$2:$C$497,3,FALSE)</f>
        <v>Tring RC</v>
      </c>
      <c r="E28" s="69">
        <v>1.5935185185185186E-3</v>
      </c>
      <c r="F28" s="7"/>
      <c r="G28" s="3"/>
    </row>
    <row r="29" spans="1:7" x14ac:dyDescent="0.25">
      <c r="A29" s="3">
        <v>4</v>
      </c>
      <c r="B29" s="3">
        <v>110</v>
      </c>
      <c r="C29" s="6" t="str">
        <f>IF(VLOOKUP($B29,All!$A$2:$D$499,4,FALSE)="SM",VLOOKUP($B29,All!$A$2:$D$499,2,FALSE),"Wrong Age group")</f>
        <v>Joseph McCormick</v>
      </c>
      <c r="D29" s="3" t="str">
        <f>VLOOKUP($B29,All!$A$2:$C$497,3,FALSE)</f>
        <v>St Albans Striders</v>
      </c>
      <c r="E29" s="69">
        <v>1.7597222222222222E-3</v>
      </c>
      <c r="F29" s="7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2" t="s">
        <v>28</v>
      </c>
      <c r="B31" s="3"/>
      <c r="C31" s="3"/>
      <c r="D31" s="3" t="s">
        <v>75</v>
      </c>
      <c r="E31" s="3"/>
      <c r="F31" s="3"/>
      <c r="G31" s="3"/>
    </row>
    <row r="32" spans="1:7" x14ac:dyDescent="0.25">
      <c r="A32" s="3"/>
      <c r="B32" s="3" t="s">
        <v>19</v>
      </c>
      <c r="C32" s="63" t="s">
        <v>97</v>
      </c>
      <c r="D32" s="63" t="s">
        <v>38</v>
      </c>
      <c r="E32" s="10" t="s">
        <v>111</v>
      </c>
      <c r="F32" s="9" t="s">
        <v>112</v>
      </c>
      <c r="G32" s="3"/>
    </row>
    <row r="33" spans="1:7" x14ac:dyDescent="0.25">
      <c r="A33" s="3" t="s">
        <v>69</v>
      </c>
      <c r="B33" s="3" t="s">
        <v>70</v>
      </c>
      <c r="C33" s="3" t="s">
        <v>71</v>
      </c>
      <c r="D33" s="3" t="s">
        <v>0</v>
      </c>
      <c r="E33" s="3" t="s">
        <v>72</v>
      </c>
      <c r="F33" s="3"/>
      <c r="G33" s="3"/>
    </row>
    <row r="34" spans="1:7" x14ac:dyDescent="0.25">
      <c r="A34" s="3"/>
      <c r="B34" s="3"/>
      <c r="C34" s="6" t="s">
        <v>507</v>
      </c>
      <c r="D34" s="3"/>
      <c r="E34" s="11"/>
      <c r="F34" s="3"/>
      <c r="G34" s="3"/>
    </row>
    <row r="35" spans="1:7" x14ac:dyDescent="0.25">
      <c r="A35" s="3"/>
      <c r="B35" s="3"/>
      <c r="C35" s="3"/>
      <c r="D35" s="3"/>
      <c r="E35" s="11"/>
      <c r="F35" s="3"/>
      <c r="G35" s="3"/>
    </row>
    <row r="36" spans="1:7" x14ac:dyDescent="0.25">
      <c r="A36" s="12" t="s">
        <v>140</v>
      </c>
      <c r="B36" s="6"/>
      <c r="C36" s="6"/>
      <c r="D36" s="6" t="s">
        <v>76</v>
      </c>
      <c r="E36" s="6"/>
      <c r="F36" s="6"/>
      <c r="G36" s="3"/>
    </row>
    <row r="37" spans="1:7" x14ac:dyDescent="0.25">
      <c r="A37" s="6"/>
      <c r="B37" s="6" t="s">
        <v>19</v>
      </c>
      <c r="C37" s="62" t="s">
        <v>141</v>
      </c>
      <c r="D37" s="62" t="s">
        <v>20</v>
      </c>
      <c r="E37" s="6">
        <v>2009</v>
      </c>
      <c r="F37" s="6">
        <v>8.48</v>
      </c>
      <c r="G37" s="3"/>
    </row>
    <row r="38" spans="1:7" x14ac:dyDescent="0.25">
      <c r="A38" s="6" t="s">
        <v>69</v>
      </c>
      <c r="B38" s="6" t="s">
        <v>70</v>
      </c>
      <c r="C38" s="6" t="s">
        <v>71</v>
      </c>
      <c r="D38" s="6" t="s">
        <v>0</v>
      </c>
      <c r="E38" s="6" t="s">
        <v>72</v>
      </c>
      <c r="F38" s="6"/>
      <c r="G38" s="3"/>
    </row>
    <row r="39" spans="1:7" x14ac:dyDescent="0.25">
      <c r="A39" s="6"/>
      <c r="B39" s="6"/>
      <c r="C39" s="6" t="s">
        <v>228</v>
      </c>
      <c r="D39" s="6"/>
      <c r="E39" s="14"/>
      <c r="F39" s="6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12" t="s">
        <v>252</v>
      </c>
      <c r="B41" s="6"/>
      <c r="C41" s="6"/>
      <c r="D41" s="6" t="s">
        <v>76</v>
      </c>
      <c r="E41" s="3"/>
      <c r="F41" s="3"/>
      <c r="G41" s="3"/>
    </row>
    <row r="42" spans="1:7" x14ac:dyDescent="0.25">
      <c r="A42" s="3"/>
      <c r="B42" s="3" t="s">
        <v>19</v>
      </c>
      <c r="C42" s="3" t="s">
        <v>219</v>
      </c>
      <c r="D42" s="3"/>
      <c r="E42" s="3"/>
      <c r="F42" s="3"/>
      <c r="G42" s="3"/>
    </row>
    <row r="43" spans="1:7" x14ac:dyDescent="0.25">
      <c r="A43" s="6" t="s">
        <v>69</v>
      </c>
      <c r="B43" s="6" t="s">
        <v>70</v>
      </c>
      <c r="C43" s="6" t="s">
        <v>71</v>
      </c>
      <c r="D43" s="6" t="s">
        <v>0</v>
      </c>
      <c r="E43" s="6" t="s">
        <v>72</v>
      </c>
      <c r="F43" s="3"/>
      <c r="G43" s="3"/>
    </row>
    <row r="44" spans="1:7" x14ac:dyDescent="0.25">
      <c r="A44" s="6"/>
      <c r="B44" s="6"/>
      <c r="C44" s="6" t="s">
        <v>228</v>
      </c>
      <c r="D44" s="6"/>
      <c r="E44" s="14"/>
      <c r="F44" s="3"/>
      <c r="G44" s="3"/>
    </row>
    <row r="45" spans="1:7" x14ac:dyDescent="0.25">
      <c r="A45" s="6"/>
      <c r="B45" s="6"/>
      <c r="C45" s="6"/>
      <c r="D45" s="6"/>
      <c r="E45" s="14"/>
      <c r="F45" s="3"/>
      <c r="G45" s="3"/>
    </row>
    <row r="46" spans="1:7" x14ac:dyDescent="0.25">
      <c r="A46" s="3"/>
      <c r="B46" s="3"/>
      <c r="C46" s="6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  <row r="183" spans="1:7" x14ac:dyDescent="0.25">
      <c r="A183" s="3"/>
      <c r="B183" s="3"/>
      <c r="C183" s="3"/>
      <c r="D183" s="3"/>
      <c r="E183" s="3"/>
      <c r="F183" s="3"/>
      <c r="G183" s="3"/>
    </row>
    <row r="184" spans="1:7" x14ac:dyDescent="0.25">
      <c r="A184" s="3"/>
      <c r="B184" s="3"/>
      <c r="C184" s="3"/>
      <c r="D184" s="3"/>
      <c r="E184" s="3"/>
      <c r="F184" s="3"/>
      <c r="G184" s="3"/>
    </row>
    <row r="185" spans="1:7" x14ac:dyDescent="0.25">
      <c r="A185" s="3"/>
      <c r="B185" s="3"/>
      <c r="C185" s="3"/>
      <c r="D185" s="3"/>
      <c r="E185" s="3"/>
      <c r="F185" s="3"/>
      <c r="G185" s="3"/>
    </row>
    <row r="186" spans="1:7" x14ac:dyDescent="0.25">
      <c r="A186" s="3"/>
      <c r="B186" s="3"/>
      <c r="C186" s="3"/>
      <c r="D186" s="3"/>
      <c r="E186" s="3"/>
      <c r="F186" s="3"/>
      <c r="G186" s="3"/>
    </row>
    <row r="187" spans="1:7" x14ac:dyDescent="0.25">
      <c r="A187" s="3"/>
      <c r="B187" s="3"/>
      <c r="C187" s="3"/>
      <c r="D187" s="3"/>
      <c r="E187" s="3"/>
      <c r="F187" s="3"/>
      <c r="G187" s="3"/>
    </row>
    <row r="188" spans="1:7" x14ac:dyDescent="0.25">
      <c r="A188" s="3"/>
      <c r="B188" s="3"/>
      <c r="C188" s="3"/>
      <c r="D188" s="3"/>
      <c r="E188" s="3"/>
      <c r="F188" s="3"/>
      <c r="G188" s="3"/>
    </row>
    <row r="189" spans="1:7" x14ac:dyDescent="0.25">
      <c r="A189" s="3"/>
      <c r="B189" s="3"/>
      <c r="C189" s="3"/>
      <c r="D189" s="3"/>
      <c r="E189" s="3"/>
      <c r="F189" s="3"/>
      <c r="G189" s="3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/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x14ac:dyDescent="0.25">
      <c r="A193" s="3"/>
      <c r="B193" s="3"/>
      <c r="C193" s="3"/>
      <c r="D193" s="3"/>
      <c r="E193" s="3"/>
      <c r="F193" s="3"/>
      <c r="G193" s="3"/>
    </row>
    <row r="194" spans="1:7" x14ac:dyDescent="0.25">
      <c r="A194" s="3"/>
      <c r="B194" s="3"/>
      <c r="C194" s="3"/>
      <c r="D194" s="3"/>
      <c r="E194" s="3"/>
      <c r="F194" s="3"/>
      <c r="G194" s="3"/>
    </row>
    <row r="195" spans="1:7" x14ac:dyDescent="0.25">
      <c r="A195" s="3"/>
      <c r="B195" s="3"/>
      <c r="C195" s="3"/>
      <c r="D195" s="3"/>
      <c r="E195" s="3"/>
      <c r="F195" s="3"/>
      <c r="G195" s="3"/>
    </row>
    <row r="196" spans="1:7" x14ac:dyDescent="0.25">
      <c r="A196" s="3"/>
      <c r="B196" s="3"/>
      <c r="C196" s="3"/>
      <c r="D196" s="3"/>
      <c r="E196" s="3"/>
      <c r="F196" s="3"/>
      <c r="G196" s="3"/>
    </row>
    <row r="197" spans="1:7" x14ac:dyDescent="0.25">
      <c r="A197" s="3"/>
      <c r="B197" s="3"/>
      <c r="C197" s="3"/>
      <c r="D197" s="3"/>
      <c r="E197" s="3"/>
      <c r="F197" s="3"/>
      <c r="G197" s="3"/>
    </row>
    <row r="198" spans="1:7" x14ac:dyDescent="0.25">
      <c r="A198" s="3"/>
      <c r="B198" s="3"/>
      <c r="C198" s="3"/>
      <c r="D198" s="3"/>
      <c r="E198" s="3"/>
      <c r="F198" s="3"/>
      <c r="G198" s="3"/>
    </row>
    <row r="199" spans="1:7" x14ac:dyDescent="0.25">
      <c r="A199" s="3"/>
      <c r="B199" s="3"/>
      <c r="C199" s="3"/>
      <c r="D199" s="3"/>
      <c r="E199" s="3"/>
      <c r="F199" s="3"/>
      <c r="G199" s="3"/>
    </row>
    <row r="200" spans="1:7" x14ac:dyDescent="0.25">
      <c r="A200" s="3"/>
      <c r="B200" s="3"/>
      <c r="C200" s="3"/>
      <c r="D200" s="3"/>
      <c r="E200" s="3"/>
      <c r="F200" s="3"/>
      <c r="G200" s="3"/>
    </row>
    <row r="201" spans="1:7" x14ac:dyDescent="0.25">
      <c r="A201" s="3"/>
      <c r="B201" s="3"/>
      <c r="C201" s="3"/>
      <c r="D201" s="3"/>
      <c r="E201" s="3"/>
      <c r="F201" s="3"/>
      <c r="G201" s="3"/>
    </row>
    <row r="202" spans="1:7" x14ac:dyDescent="0.25">
      <c r="A202" s="3"/>
      <c r="B202" s="3"/>
      <c r="C202" s="3"/>
      <c r="D202" s="3"/>
      <c r="E202" s="3"/>
      <c r="F202" s="3"/>
      <c r="G202" s="3"/>
    </row>
    <row r="203" spans="1:7" x14ac:dyDescent="0.25">
      <c r="A203" s="3"/>
      <c r="B203" s="3"/>
      <c r="C203" s="3"/>
      <c r="D203" s="3"/>
      <c r="E203" s="3"/>
      <c r="F203" s="3"/>
      <c r="G203" s="3"/>
    </row>
    <row r="204" spans="1:7" x14ac:dyDescent="0.25">
      <c r="A204" s="3"/>
      <c r="B204" s="3"/>
      <c r="C204" s="3"/>
      <c r="D204" s="3"/>
      <c r="E204" s="3"/>
      <c r="F204" s="3"/>
      <c r="G204" s="3"/>
    </row>
    <row r="205" spans="1:7" x14ac:dyDescent="0.25">
      <c r="A205" s="3"/>
      <c r="B205" s="3"/>
      <c r="C205" s="3"/>
      <c r="D205" s="3"/>
      <c r="E205" s="3"/>
      <c r="F205" s="3"/>
      <c r="G205" s="3"/>
    </row>
    <row r="206" spans="1:7" x14ac:dyDescent="0.25">
      <c r="A206" s="3"/>
      <c r="B206" s="3"/>
      <c r="C206" s="3"/>
      <c r="D206" s="3"/>
      <c r="E206" s="3"/>
      <c r="F206" s="3"/>
      <c r="G206" s="3"/>
    </row>
    <row r="207" spans="1:7" x14ac:dyDescent="0.25">
      <c r="A207" s="3"/>
      <c r="B207" s="3"/>
      <c r="C207" s="3"/>
      <c r="D207" s="3"/>
      <c r="E207" s="3"/>
      <c r="F207" s="3"/>
      <c r="G207" s="3"/>
    </row>
    <row r="208" spans="1:7" x14ac:dyDescent="0.25">
      <c r="A208" s="3"/>
      <c r="B208" s="3"/>
      <c r="C208" s="3"/>
      <c r="D208" s="3"/>
      <c r="E208" s="3"/>
      <c r="F208" s="3"/>
      <c r="G208" s="3"/>
    </row>
    <row r="209" spans="1:7" x14ac:dyDescent="0.25">
      <c r="A209" s="3"/>
      <c r="B209" s="3"/>
      <c r="C209" s="3"/>
      <c r="D209" s="3"/>
      <c r="E209" s="3"/>
      <c r="F209" s="3"/>
      <c r="G209" s="3"/>
    </row>
    <row r="210" spans="1:7" x14ac:dyDescent="0.25">
      <c r="A210" s="3"/>
      <c r="B210" s="3"/>
      <c r="C210" s="3"/>
      <c r="D210" s="3"/>
      <c r="E210" s="3"/>
      <c r="F210" s="3"/>
      <c r="G210" s="3"/>
    </row>
    <row r="211" spans="1:7" x14ac:dyDescent="0.25">
      <c r="A211" s="3"/>
      <c r="B211" s="3"/>
      <c r="C211" s="3"/>
      <c r="D211" s="3"/>
      <c r="E211" s="3"/>
      <c r="F211" s="3"/>
      <c r="G211" s="3"/>
    </row>
    <row r="212" spans="1:7" x14ac:dyDescent="0.25">
      <c r="A212" s="3"/>
      <c r="B212" s="3"/>
      <c r="C212" s="3"/>
      <c r="D212" s="3"/>
      <c r="E212" s="3"/>
      <c r="F212" s="3"/>
      <c r="G212" s="3"/>
    </row>
    <row r="213" spans="1:7" x14ac:dyDescent="0.25">
      <c r="A213" s="3"/>
      <c r="B213" s="3"/>
      <c r="C213" s="3"/>
      <c r="D213" s="3"/>
      <c r="E213" s="3"/>
      <c r="F213" s="3"/>
      <c r="G213" s="3"/>
    </row>
    <row r="214" spans="1:7" x14ac:dyDescent="0.25">
      <c r="A214" s="3"/>
      <c r="B214" s="3"/>
      <c r="C214" s="3"/>
      <c r="D214" s="3"/>
      <c r="E214" s="3"/>
      <c r="F214" s="3"/>
      <c r="G214" s="3"/>
    </row>
    <row r="215" spans="1:7" x14ac:dyDescent="0.25">
      <c r="A215" s="3"/>
      <c r="B215" s="3"/>
      <c r="C215" s="3"/>
      <c r="D215" s="3"/>
      <c r="E215" s="3"/>
      <c r="F215" s="3"/>
      <c r="G215" s="3"/>
    </row>
    <row r="216" spans="1:7" x14ac:dyDescent="0.25">
      <c r="A216" s="3"/>
      <c r="B216" s="3"/>
      <c r="C216" s="3"/>
      <c r="D216" s="3"/>
      <c r="E216" s="3"/>
      <c r="F216" s="3"/>
      <c r="G216" s="3"/>
    </row>
    <row r="217" spans="1:7" x14ac:dyDescent="0.25">
      <c r="A217" s="3"/>
      <c r="B217" s="3"/>
      <c r="C217" s="3"/>
      <c r="D217" s="3"/>
      <c r="E217" s="3"/>
      <c r="F217" s="3"/>
      <c r="G217" s="3"/>
    </row>
    <row r="218" spans="1:7" x14ac:dyDescent="0.25">
      <c r="A218" s="3"/>
      <c r="B218" s="3"/>
      <c r="C218" s="3"/>
      <c r="D218" s="3"/>
      <c r="E218" s="3"/>
      <c r="F218" s="3"/>
      <c r="G218" s="3"/>
    </row>
    <row r="219" spans="1:7" x14ac:dyDescent="0.25">
      <c r="A219" s="3"/>
      <c r="B219" s="3"/>
      <c r="C219" s="3"/>
      <c r="D219" s="3"/>
      <c r="E219" s="3"/>
      <c r="F219" s="3"/>
      <c r="G219" s="3"/>
    </row>
    <row r="220" spans="1:7" x14ac:dyDescent="0.25">
      <c r="A220" s="3"/>
      <c r="B220" s="3"/>
      <c r="C220" s="3"/>
      <c r="D220" s="3"/>
      <c r="E220" s="3"/>
      <c r="F220" s="3"/>
      <c r="G220" s="3"/>
    </row>
    <row r="221" spans="1:7" x14ac:dyDescent="0.25">
      <c r="A221" s="3"/>
      <c r="B221" s="3"/>
      <c r="C221" s="3"/>
      <c r="D221" s="3"/>
      <c r="E221" s="3"/>
      <c r="F221" s="3"/>
      <c r="G221" s="3"/>
    </row>
    <row r="222" spans="1:7" x14ac:dyDescent="0.25">
      <c r="A222" s="3"/>
      <c r="B222" s="3"/>
      <c r="C222" s="3"/>
      <c r="D222" s="3"/>
      <c r="E222" s="3"/>
      <c r="F222" s="3"/>
      <c r="G222" s="3"/>
    </row>
    <row r="223" spans="1:7" x14ac:dyDescent="0.25">
      <c r="A223" s="3"/>
      <c r="B223" s="3"/>
      <c r="C223" s="3"/>
      <c r="D223" s="3"/>
      <c r="E223" s="3"/>
      <c r="F223" s="3"/>
      <c r="G223" s="3"/>
    </row>
    <row r="224" spans="1:7" x14ac:dyDescent="0.25">
      <c r="A224" s="3"/>
      <c r="B224" s="3"/>
      <c r="C224" s="3"/>
      <c r="D224" s="3"/>
      <c r="E224" s="3"/>
      <c r="F224" s="3"/>
      <c r="G224" s="3"/>
    </row>
    <row r="225" spans="1:7" x14ac:dyDescent="0.25">
      <c r="A225" s="3"/>
      <c r="B225" s="3"/>
      <c r="C225" s="3"/>
      <c r="D225" s="3"/>
      <c r="E225" s="3"/>
      <c r="F225" s="3"/>
      <c r="G225" s="3"/>
    </row>
    <row r="226" spans="1:7" x14ac:dyDescent="0.25">
      <c r="A226" s="3"/>
      <c r="B226" s="3"/>
      <c r="C226" s="3"/>
      <c r="D226" s="3"/>
      <c r="E226" s="3"/>
      <c r="F226" s="3"/>
      <c r="G226" s="3"/>
    </row>
    <row r="227" spans="1:7" x14ac:dyDescent="0.25">
      <c r="A227" s="3"/>
      <c r="B227" s="3"/>
      <c r="C227" s="3"/>
      <c r="D227" s="3"/>
      <c r="E227" s="3"/>
      <c r="F227" s="3"/>
      <c r="G227" s="3"/>
    </row>
    <row r="228" spans="1:7" x14ac:dyDescent="0.25">
      <c r="A228" s="3"/>
      <c r="B228" s="3"/>
      <c r="C228" s="3"/>
      <c r="D228" s="3"/>
      <c r="E228" s="3"/>
      <c r="F228" s="3"/>
      <c r="G228" s="3"/>
    </row>
    <row r="229" spans="1:7" x14ac:dyDescent="0.25">
      <c r="A229" s="3"/>
      <c r="B229" s="3"/>
      <c r="C229" s="3"/>
      <c r="D229" s="3"/>
      <c r="E229" s="3"/>
      <c r="F229" s="3"/>
      <c r="G229" s="3"/>
    </row>
    <row r="230" spans="1:7" x14ac:dyDescent="0.25">
      <c r="A230" s="3"/>
      <c r="B230" s="3"/>
      <c r="C230" s="3"/>
      <c r="D230" s="3"/>
      <c r="E230" s="3"/>
      <c r="F230" s="3"/>
      <c r="G230" s="3"/>
    </row>
    <row r="231" spans="1:7" x14ac:dyDescent="0.25">
      <c r="A231" s="3"/>
      <c r="B231" s="3"/>
      <c r="C231" s="3"/>
      <c r="D231" s="3"/>
      <c r="E231" s="3"/>
      <c r="F231" s="3"/>
      <c r="G231" s="3"/>
    </row>
    <row r="232" spans="1:7" x14ac:dyDescent="0.25">
      <c r="A232" s="3"/>
      <c r="B232" s="3"/>
      <c r="C232" s="3"/>
      <c r="D232" s="3"/>
      <c r="E232" s="3"/>
      <c r="F232" s="3"/>
      <c r="G232" s="3"/>
    </row>
    <row r="233" spans="1:7" x14ac:dyDescent="0.25">
      <c r="A233" s="3"/>
      <c r="B233" s="3"/>
      <c r="C233" s="3"/>
      <c r="D233" s="3"/>
      <c r="E233" s="3"/>
      <c r="F233" s="3"/>
      <c r="G233" s="3"/>
    </row>
    <row r="234" spans="1:7" x14ac:dyDescent="0.25">
      <c r="A234" s="3"/>
      <c r="B234" s="3"/>
      <c r="C234" s="3"/>
      <c r="D234" s="3"/>
      <c r="E234" s="3"/>
      <c r="F234" s="3"/>
      <c r="G234" s="3"/>
    </row>
    <row r="235" spans="1:7" x14ac:dyDescent="0.25">
      <c r="A235" s="3"/>
      <c r="B235" s="3"/>
      <c r="C235" s="3"/>
      <c r="D235" s="3"/>
      <c r="E235" s="3"/>
      <c r="F235" s="3"/>
      <c r="G235" s="3"/>
    </row>
    <row r="236" spans="1:7" x14ac:dyDescent="0.25">
      <c r="A236" s="3"/>
      <c r="B236" s="3"/>
      <c r="C236" s="3"/>
      <c r="D236" s="3"/>
      <c r="E236" s="3"/>
      <c r="F236" s="3"/>
      <c r="G236" s="3"/>
    </row>
    <row r="237" spans="1:7" x14ac:dyDescent="0.25">
      <c r="A237" s="3"/>
      <c r="B237" s="3"/>
      <c r="C237" s="3"/>
      <c r="D237" s="3"/>
      <c r="E237" s="3"/>
      <c r="F237" s="3"/>
      <c r="G237" s="3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/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x14ac:dyDescent="0.25">
      <c r="A241" s="3"/>
      <c r="B241" s="3"/>
      <c r="C241" s="3"/>
      <c r="D241" s="3"/>
      <c r="E241" s="3"/>
      <c r="F241" s="3"/>
      <c r="G241" s="3"/>
    </row>
    <row r="242" spans="1:7" x14ac:dyDescent="0.25">
      <c r="A242" s="3"/>
      <c r="B242" s="3"/>
      <c r="C242" s="3"/>
      <c r="D242" s="3"/>
      <c r="E242" s="3"/>
      <c r="F242" s="3"/>
      <c r="G242" s="3"/>
    </row>
    <row r="243" spans="1:7" x14ac:dyDescent="0.25">
      <c r="A243" s="3"/>
      <c r="B243" s="3"/>
      <c r="C243" s="3"/>
      <c r="D243" s="3"/>
      <c r="E243" s="3"/>
      <c r="F243" s="3"/>
      <c r="G243" s="3"/>
    </row>
    <row r="244" spans="1:7" x14ac:dyDescent="0.25">
      <c r="A244" s="3"/>
      <c r="B244" s="3"/>
      <c r="C244" s="3"/>
      <c r="D244" s="3"/>
      <c r="E244" s="3"/>
      <c r="F244" s="3"/>
      <c r="G244" s="3"/>
    </row>
    <row r="245" spans="1:7" x14ac:dyDescent="0.25">
      <c r="A245" s="3"/>
      <c r="B245" s="3"/>
      <c r="C245" s="3"/>
      <c r="D245" s="3"/>
      <c r="E245" s="3"/>
      <c r="F245" s="3"/>
      <c r="G245" s="3"/>
    </row>
    <row r="246" spans="1:7" x14ac:dyDescent="0.25">
      <c r="A246" s="3"/>
      <c r="B246" s="3"/>
      <c r="C246" s="3"/>
      <c r="D246" s="3"/>
      <c r="E246" s="3"/>
      <c r="F246" s="3"/>
      <c r="G246" s="3"/>
    </row>
    <row r="247" spans="1:7" x14ac:dyDescent="0.25">
      <c r="A247" s="3"/>
      <c r="B247" s="3"/>
      <c r="C247" s="3"/>
      <c r="D247" s="3"/>
      <c r="E247" s="3"/>
      <c r="F247" s="3"/>
      <c r="G247" s="3"/>
    </row>
    <row r="248" spans="1:7" x14ac:dyDescent="0.25">
      <c r="A248" s="3"/>
      <c r="B248" s="3"/>
      <c r="C248" s="3"/>
      <c r="D248" s="3"/>
      <c r="E248" s="3"/>
      <c r="F248" s="3"/>
      <c r="G248" s="3"/>
    </row>
    <row r="249" spans="1:7" x14ac:dyDescent="0.25">
      <c r="A249" s="3"/>
      <c r="B249" s="3"/>
      <c r="C249" s="3"/>
      <c r="D249" s="3"/>
      <c r="E249" s="3"/>
      <c r="F249" s="3"/>
      <c r="G249" s="3"/>
    </row>
    <row r="250" spans="1:7" x14ac:dyDescent="0.25">
      <c r="A250" s="3"/>
      <c r="B250" s="3"/>
      <c r="C250" s="3"/>
      <c r="D250" s="3"/>
      <c r="E250" s="3"/>
      <c r="F250" s="3"/>
      <c r="G250" s="3"/>
    </row>
    <row r="251" spans="1:7" x14ac:dyDescent="0.25">
      <c r="A251" s="3"/>
      <c r="B251" s="3"/>
      <c r="C251" s="3"/>
      <c r="D251" s="3"/>
      <c r="E251" s="3"/>
      <c r="F251" s="3"/>
      <c r="G251" s="3"/>
    </row>
    <row r="252" spans="1:7" x14ac:dyDescent="0.25">
      <c r="A252" s="3"/>
      <c r="B252" s="3"/>
      <c r="C252" s="3"/>
      <c r="D252" s="3"/>
      <c r="E252" s="3"/>
      <c r="F252" s="3"/>
      <c r="G252" s="3"/>
    </row>
    <row r="253" spans="1:7" x14ac:dyDescent="0.25">
      <c r="A253" s="3"/>
      <c r="B253" s="3"/>
      <c r="C253" s="3"/>
      <c r="D253" s="3"/>
      <c r="E253" s="3"/>
      <c r="F253" s="3"/>
      <c r="G253" s="3"/>
    </row>
    <row r="254" spans="1:7" x14ac:dyDescent="0.25">
      <c r="A254" s="3"/>
      <c r="B254" s="3"/>
      <c r="C254" s="3"/>
      <c r="D254" s="3"/>
      <c r="E254" s="3"/>
      <c r="F254" s="3"/>
      <c r="G254" s="3"/>
    </row>
    <row r="255" spans="1:7" x14ac:dyDescent="0.25">
      <c r="A255" s="3"/>
      <c r="B255" s="3"/>
      <c r="C255" s="3"/>
      <c r="D255" s="3"/>
      <c r="E255" s="3"/>
      <c r="F255" s="3"/>
      <c r="G255" s="3"/>
    </row>
    <row r="256" spans="1:7" x14ac:dyDescent="0.25">
      <c r="A256" s="3"/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3"/>
      <c r="B258" s="3"/>
      <c r="C258" s="3"/>
      <c r="D258" s="3"/>
      <c r="E258" s="3"/>
      <c r="F258" s="3"/>
      <c r="G258" s="3"/>
    </row>
    <row r="259" spans="1:7" x14ac:dyDescent="0.25">
      <c r="A259" s="3"/>
      <c r="B259" s="3"/>
      <c r="C259" s="3"/>
      <c r="D259" s="3"/>
      <c r="E259" s="3"/>
      <c r="F259" s="3"/>
      <c r="G259" s="3"/>
    </row>
    <row r="260" spans="1:7" x14ac:dyDescent="0.25">
      <c r="A260" s="3"/>
      <c r="B260" s="3"/>
      <c r="C260" s="3"/>
      <c r="D260" s="3"/>
      <c r="E260" s="3"/>
      <c r="F260" s="3"/>
      <c r="G260" s="3"/>
    </row>
    <row r="261" spans="1:7" x14ac:dyDescent="0.25">
      <c r="A261" s="3"/>
      <c r="B261" s="3"/>
      <c r="C261" s="3"/>
      <c r="D261" s="3"/>
      <c r="E261" s="3"/>
      <c r="F261" s="3"/>
      <c r="G261" s="3"/>
    </row>
    <row r="262" spans="1:7" x14ac:dyDescent="0.25">
      <c r="A262" s="3"/>
      <c r="B262" s="3"/>
      <c r="C262" s="3"/>
      <c r="D262" s="3"/>
      <c r="E262" s="3"/>
      <c r="F262" s="3"/>
      <c r="G262" s="3"/>
    </row>
    <row r="263" spans="1:7" x14ac:dyDescent="0.25">
      <c r="A263" s="3"/>
      <c r="B263" s="3"/>
      <c r="C263" s="3"/>
      <c r="D263" s="3"/>
      <c r="E263" s="3"/>
      <c r="F263" s="3"/>
      <c r="G263" s="3"/>
    </row>
    <row r="264" spans="1:7" x14ac:dyDescent="0.25">
      <c r="A264" s="3"/>
      <c r="B264" s="3"/>
      <c r="C264" s="3"/>
      <c r="D264" s="3"/>
      <c r="E264" s="3"/>
      <c r="F264" s="3"/>
      <c r="G264" s="3"/>
    </row>
    <row r="265" spans="1:7" x14ac:dyDescent="0.25">
      <c r="A265" s="3"/>
      <c r="B265" s="3"/>
      <c r="C265" s="3"/>
      <c r="D265" s="3"/>
      <c r="E265" s="3"/>
      <c r="F265" s="3"/>
      <c r="G265" s="3"/>
    </row>
    <row r="266" spans="1:7" x14ac:dyDescent="0.25">
      <c r="A266" s="3"/>
      <c r="B266" s="3"/>
      <c r="C266" s="3"/>
      <c r="D266" s="3"/>
      <c r="E266" s="3"/>
      <c r="F266" s="3"/>
      <c r="G266" s="3"/>
    </row>
    <row r="267" spans="1:7" x14ac:dyDescent="0.25">
      <c r="A267" s="3"/>
      <c r="B267" s="3"/>
      <c r="C267" s="3"/>
      <c r="D267" s="3"/>
      <c r="E267" s="3"/>
      <c r="F267" s="3"/>
      <c r="G267" s="3"/>
    </row>
    <row r="268" spans="1:7" x14ac:dyDescent="0.25">
      <c r="A268" s="3"/>
      <c r="B268" s="3"/>
      <c r="C268" s="3"/>
      <c r="D268" s="3"/>
      <c r="E268" s="3"/>
      <c r="F268" s="3"/>
      <c r="G268" s="3"/>
    </row>
    <row r="269" spans="1:7" x14ac:dyDescent="0.25">
      <c r="A269" s="3"/>
      <c r="B269" s="3"/>
      <c r="C269" s="3"/>
      <c r="D269" s="3"/>
      <c r="E269" s="3"/>
      <c r="F269" s="3"/>
      <c r="G269" s="3"/>
    </row>
    <row r="270" spans="1:7" x14ac:dyDescent="0.25">
      <c r="A270" s="3"/>
      <c r="B270" s="3"/>
      <c r="C270" s="3"/>
      <c r="D270" s="3"/>
      <c r="E270" s="3"/>
      <c r="F270" s="3"/>
      <c r="G270" s="3"/>
    </row>
    <row r="271" spans="1:7" x14ac:dyDescent="0.25">
      <c r="A271" s="3"/>
      <c r="B271" s="3"/>
      <c r="C271" s="3"/>
      <c r="D271" s="3"/>
      <c r="E271" s="3"/>
      <c r="F271" s="3"/>
      <c r="G271" s="3"/>
    </row>
    <row r="272" spans="1:7" x14ac:dyDescent="0.25">
      <c r="A272" s="3"/>
      <c r="B272" s="3"/>
      <c r="C272" s="3"/>
      <c r="D272" s="3"/>
      <c r="E272" s="3"/>
      <c r="F272" s="3"/>
      <c r="G272" s="3"/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3"/>
      <c r="B274" s="3"/>
      <c r="C274" s="3"/>
      <c r="D274" s="3"/>
      <c r="E274" s="3"/>
      <c r="F274" s="3"/>
      <c r="G274" s="3"/>
    </row>
    <row r="275" spans="1:7" x14ac:dyDescent="0.25">
      <c r="A275" s="3"/>
      <c r="B275" s="3"/>
      <c r="C275" s="3"/>
      <c r="D275" s="3"/>
      <c r="E275" s="3"/>
      <c r="F275" s="3"/>
      <c r="G275" s="3"/>
    </row>
    <row r="276" spans="1:7" x14ac:dyDescent="0.25">
      <c r="A276" s="3"/>
      <c r="B276" s="3"/>
      <c r="C276" s="3"/>
      <c r="D276" s="3"/>
      <c r="E276" s="3"/>
      <c r="F276" s="3"/>
      <c r="G276" s="3"/>
    </row>
    <row r="277" spans="1:7" x14ac:dyDescent="0.25">
      <c r="A277" s="3"/>
      <c r="B277" s="3"/>
      <c r="C277" s="3"/>
      <c r="D277" s="3"/>
      <c r="E277" s="3"/>
      <c r="F277" s="3"/>
      <c r="G277" s="3"/>
    </row>
    <row r="278" spans="1:7" x14ac:dyDescent="0.25">
      <c r="A278" s="3"/>
      <c r="B278" s="3"/>
      <c r="C278" s="3"/>
      <c r="D278" s="3"/>
      <c r="E278" s="3"/>
      <c r="F278" s="3"/>
      <c r="G278" s="3"/>
    </row>
    <row r="279" spans="1:7" x14ac:dyDescent="0.25">
      <c r="A279" s="3"/>
      <c r="B279" s="3"/>
      <c r="C279" s="3"/>
      <c r="D279" s="3"/>
      <c r="E279" s="3"/>
      <c r="F279" s="3"/>
      <c r="G279" s="3"/>
    </row>
    <row r="280" spans="1:7" x14ac:dyDescent="0.25">
      <c r="A280" s="3"/>
      <c r="B280" s="3"/>
      <c r="C280" s="3"/>
      <c r="D280" s="3"/>
      <c r="E280" s="3"/>
      <c r="F280" s="3"/>
      <c r="G280" s="3"/>
    </row>
    <row r="281" spans="1:7" x14ac:dyDescent="0.25">
      <c r="A281" s="3"/>
      <c r="B281" s="3"/>
      <c r="C281" s="3"/>
      <c r="D281" s="3"/>
      <c r="E281" s="3"/>
      <c r="F281" s="3"/>
      <c r="G281" s="3"/>
    </row>
    <row r="282" spans="1:7" x14ac:dyDescent="0.25">
      <c r="A282" s="3"/>
      <c r="B282" s="3"/>
      <c r="C282" s="3"/>
      <c r="D282" s="3"/>
      <c r="E282" s="3"/>
      <c r="F282" s="3"/>
      <c r="G282" s="3"/>
    </row>
    <row r="283" spans="1:7" x14ac:dyDescent="0.25">
      <c r="A283" s="3"/>
      <c r="B283" s="3"/>
      <c r="C283" s="3"/>
      <c r="D283" s="3"/>
      <c r="E283" s="3"/>
      <c r="F283" s="3"/>
      <c r="G283" s="3"/>
    </row>
    <row r="284" spans="1:7" x14ac:dyDescent="0.25">
      <c r="A284" s="3"/>
      <c r="B284" s="3"/>
      <c r="C284" s="3"/>
      <c r="D284" s="3"/>
      <c r="E284" s="3"/>
      <c r="F284" s="3"/>
      <c r="G284" s="3"/>
    </row>
    <row r="285" spans="1:7" x14ac:dyDescent="0.25">
      <c r="A285" s="3"/>
      <c r="B285" s="3"/>
      <c r="C285" s="3"/>
      <c r="D285" s="3"/>
      <c r="E285" s="3"/>
      <c r="F285" s="3"/>
      <c r="G285" s="3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/>
      <c r="B287" s="3"/>
      <c r="C287" s="3"/>
      <c r="D287" s="3"/>
      <c r="E287" s="3"/>
      <c r="F287" s="3"/>
      <c r="G287" s="3"/>
    </row>
    <row r="288" spans="1:7" x14ac:dyDescent="0.25">
      <c r="A288" s="3"/>
      <c r="B288" s="3"/>
      <c r="C288" s="3"/>
      <c r="D288" s="3"/>
      <c r="E288" s="3"/>
      <c r="F288" s="3"/>
      <c r="G288" s="3"/>
    </row>
    <row r="289" spans="1:7" x14ac:dyDescent="0.25">
      <c r="A289" s="3"/>
      <c r="B289" s="3"/>
      <c r="C289" s="3"/>
      <c r="D289" s="3"/>
      <c r="E289" s="3"/>
      <c r="F289" s="3"/>
      <c r="G289" s="3"/>
    </row>
    <row r="290" spans="1:7" x14ac:dyDescent="0.25">
      <c r="A290" s="3"/>
      <c r="B290" s="3"/>
      <c r="C290" s="3"/>
      <c r="D290" s="3"/>
      <c r="E290" s="3"/>
      <c r="F290" s="3"/>
      <c r="G290" s="3"/>
    </row>
    <row r="291" spans="1:7" x14ac:dyDescent="0.25">
      <c r="A291" s="3"/>
      <c r="B291" s="3"/>
      <c r="C291" s="3"/>
      <c r="D291" s="3"/>
      <c r="E291" s="3"/>
      <c r="F291" s="3"/>
      <c r="G291" s="3"/>
    </row>
    <row r="292" spans="1:7" x14ac:dyDescent="0.25">
      <c r="A292" s="3"/>
      <c r="B292" s="3"/>
      <c r="C292" s="3"/>
      <c r="D292" s="3"/>
      <c r="E292" s="3"/>
      <c r="F292" s="3"/>
      <c r="G292" s="3"/>
    </row>
    <row r="293" spans="1:7" x14ac:dyDescent="0.25">
      <c r="A293" s="3"/>
      <c r="B293" s="3"/>
      <c r="C293" s="3"/>
      <c r="D293" s="3"/>
      <c r="E293" s="3"/>
      <c r="F293" s="3"/>
      <c r="G293" s="3"/>
    </row>
    <row r="294" spans="1:7" x14ac:dyDescent="0.25">
      <c r="A294" s="3"/>
      <c r="B294" s="3"/>
      <c r="C294" s="3"/>
      <c r="D294" s="3"/>
      <c r="E294" s="3"/>
      <c r="F294" s="3"/>
      <c r="G294" s="3"/>
    </row>
    <row r="295" spans="1:7" x14ac:dyDescent="0.25">
      <c r="A295" s="3"/>
      <c r="B295" s="3"/>
      <c r="C295" s="3"/>
      <c r="D295" s="3"/>
      <c r="E295" s="3"/>
      <c r="F295" s="3"/>
      <c r="G295" s="3"/>
    </row>
    <row r="296" spans="1:7" x14ac:dyDescent="0.25">
      <c r="A296" s="3"/>
      <c r="B296" s="3"/>
      <c r="C296" s="3"/>
      <c r="D296" s="3"/>
      <c r="E296" s="3"/>
      <c r="F296" s="3"/>
      <c r="G296" s="3"/>
    </row>
    <row r="297" spans="1:7" x14ac:dyDescent="0.25">
      <c r="A297" s="3"/>
      <c r="B297" s="3"/>
      <c r="C297" s="3"/>
      <c r="D297" s="3"/>
      <c r="E297" s="3"/>
      <c r="F297" s="3"/>
      <c r="G297" s="3"/>
    </row>
    <row r="298" spans="1:7" x14ac:dyDescent="0.25">
      <c r="A298" s="3"/>
      <c r="B298" s="3"/>
      <c r="C298" s="3"/>
      <c r="D298" s="3"/>
      <c r="E298" s="3"/>
      <c r="F298" s="3"/>
      <c r="G298" s="3"/>
    </row>
    <row r="299" spans="1:7" x14ac:dyDescent="0.25">
      <c r="A299" s="3"/>
      <c r="B299" s="3"/>
      <c r="C299" s="3"/>
      <c r="D299" s="3"/>
      <c r="E299" s="3"/>
      <c r="F299" s="3"/>
      <c r="G299" s="3"/>
    </row>
    <row r="300" spans="1:7" x14ac:dyDescent="0.25">
      <c r="A300" s="3"/>
      <c r="B300" s="3"/>
      <c r="C300" s="3"/>
      <c r="D300" s="3"/>
      <c r="E300" s="3"/>
      <c r="F300" s="3"/>
      <c r="G300" s="3"/>
    </row>
    <row r="301" spans="1:7" x14ac:dyDescent="0.25">
      <c r="A301" s="3"/>
      <c r="B301" s="3"/>
      <c r="C301" s="3"/>
      <c r="D301" s="3"/>
      <c r="E301" s="3"/>
      <c r="F301" s="3"/>
      <c r="G301" s="3"/>
    </row>
    <row r="302" spans="1:7" x14ac:dyDescent="0.25">
      <c r="A302" s="3"/>
      <c r="B302" s="3"/>
      <c r="C302" s="3"/>
      <c r="D302" s="3"/>
      <c r="E302" s="3"/>
      <c r="F302" s="3"/>
      <c r="G302" s="3"/>
    </row>
    <row r="303" spans="1:7" x14ac:dyDescent="0.25">
      <c r="A303" s="3"/>
      <c r="B303" s="3"/>
      <c r="C303" s="3"/>
      <c r="D303" s="3"/>
      <c r="E303" s="3"/>
      <c r="F303" s="3"/>
      <c r="G303" s="3"/>
    </row>
    <row r="304" spans="1:7" x14ac:dyDescent="0.25">
      <c r="A304" s="3"/>
      <c r="B304" s="3"/>
      <c r="C304" s="3"/>
      <c r="D304" s="3"/>
      <c r="E304" s="3"/>
      <c r="F304" s="3"/>
      <c r="G304" s="3"/>
    </row>
    <row r="305" spans="1:7" x14ac:dyDescent="0.25">
      <c r="A305" s="3"/>
      <c r="B305" s="3"/>
      <c r="C305" s="3"/>
      <c r="D305" s="3"/>
      <c r="E305" s="3"/>
      <c r="F305" s="3"/>
      <c r="G305" s="3"/>
    </row>
    <row r="306" spans="1:7" x14ac:dyDescent="0.25">
      <c r="A306" s="3"/>
      <c r="B306" s="3"/>
      <c r="C306" s="3"/>
      <c r="D306" s="3"/>
      <c r="E306" s="3"/>
      <c r="F306" s="3"/>
      <c r="G306" s="3"/>
    </row>
    <row r="307" spans="1:7" x14ac:dyDescent="0.25">
      <c r="A307" s="3"/>
      <c r="B307" s="3"/>
      <c r="C307" s="3"/>
      <c r="D307" s="3"/>
      <c r="E307" s="3"/>
      <c r="F307" s="3"/>
      <c r="G307" s="3"/>
    </row>
    <row r="308" spans="1:7" x14ac:dyDescent="0.25">
      <c r="A308" s="3"/>
      <c r="B308" s="3"/>
      <c r="C308" s="3"/>
      <c r="D308" s="3"/>
      <c r="E308" s="3"/>
      <c r="F308" s="3"/>
      <c r="G308" s="3"/>
    </row>
    <row r="309" spans="1:7" x14ac:dyDescent="0.25">
      <c r="A309" s="3"/>
      <c r="B309" s="3"/>
      <c r="C309" s="3"/>
      <c r="D309" s="3"/>
      <c r="E309" s="3"/>
      <c r="F309" s="3"/>
      <c r="G309" s="3"/>
    </row>
    <row r="310" spans="1:7" x14ac:dyDescent="0.25">
      <c r="A310" s="3"/>
      <c r="B310" s="3"/>
      <c r="C310" s="3"/>
      <c r="D310" s="3"/>
      <c r="E310" s="3"/>
      <c r="F310" s="3"/>
      <c r="G310" s="3"/>
    </row>
    <row r="311" spans="1:7" x14ac:dyDescent="0.25">
      <c r="A311" s="3"/>
      <c r="B311" s="3"/>
      <c r="C311" s="3"/>
      <c r="D311" s="3"/>
      <c r="E311" s="3"/>
      <c r="F311" s="3"/>
      <c r="G311" s="3"/>
    </row>
    <row r="312" spans="1:7" x14ac:dyDescent="0.25">
      <c r="A312" s="3"/>
      <c r="B312" s="3"/>
      <c r="C312" s="3"/>
      <c r="D312" s="3"/>
      <c r="E312" s="3"/>
      <c r="F312" s="3"/>
      <c r="G312" s="3"/>
    </row>
    <row r="313" spans="1:7" x14ac:dyDescent="0.25">
      <c r="A313" s="3"/>
      <c r="B313" s="3"/>
      <c r="C313" s="3"/>
      <c r="D313" s="3"/>
      <c r="E313" s="3"/>
      <c r="F313" s="3"/>
      <c r="G313" s="3"/>
    </row>
    <row r="314" spans="1:7" x14ac:dyDescent="0.25">
      <c r="A314" s="3"/>
      <c r="B314" s="3"/>
      <c r="C314" s="3"/>
      <c r="D314" s="3"/>
      <c r="E314" s="3"/>
      <c r="F314" s="3"/>
      <c r="G314" s="3"/>
    </row>
    <row r="315" spans="1:7" x14ac:dyDescent="0.25">
      <c r="A315" s="3"/>
      <c r="B315" s="3"/>
      <c r="C315" s="3"/>
      <c r="D315" s="3"/>
      <c r="E315" s="3"/>
      <c r="F315" s="3"/>
      <c r="G315" s="3"/>
    </row>
    <row r="316" spans="1:7" x14ac:dyDescent="0.25">
      <c r="A316" s="3"/>
      <c r="B316" s="3"/>
      <c r="C316" s="3"/>
      <c r="D316" s="3"/>
      <c r="E316" s="3"/>
      <c r="F316" s="3"/>
      <c r="G316" s="3"/>
    </row>
    <row r="317" spans="1:7" x14ac:dyDescent="0.25">
      <c r="A317" s="3"/>
      <c r="B317" s="3"/>
      <c r="C317" s="3"/>
      <c r="D317" s="3"/>
      <c r="E317" s="3"/>
      <c r="F317" s="3"/>
      <c r="G317" s="3"/>
    </row>
    <row r="318" spans="1:7" x14ac:dyDescent="0.25">
      <c r="A318" s="3"/>
      <c r="B318" s="3"/>
      <c r="C318" s="3"/>
      <c r="D318" s="3"/>
      <c r="E318" s="3"/>
      <c r="F318" s="3"/>
      <c r="G318" s="3"/>
    </row>
    <row r="319" spans="1:7" x14ac:dyDescent="0.25">
      <c r="A319" s="3"/>
      <c r="B319" s="3"/>
      <c r="C319" s="3"/>
      <c r="D319" s="3"/>
      <c r="E319" s="3"/>
      <c r="F319" s="3"/>
      <c r="G319" s="3"/>
    </row>
    <row r="320" spans="1:7" x14ac:dyDescent="0.25">
      <c r="A320" s="3"/>
      <c r="B320" s="3"/>
      <c r="C320" s="3"/>
      <c r="D320" s="3"/>
      <c r="E320" s="3"/>
      <c r="F320" s="3"/>
      <c r="G320" s="3"/>
    </row>
    <row r="321" spans="1:7" x14ac:dyDescent="0.25">
      <c r="A321" s="3"/>
      <c r="B321" s="3"/>
      <c r="C321" s="3"/>
      <c r="D321" s="3"/>
      <c r="E321" s="3"/>
      <c r="F321" s="3"/>
      <c r="G321" s="3"/>
    </row>
    <row r="322" spans="1:7" x14ac:dyDescent="0.25">
      <c r="A322" s="3"/>
      <c r="B322" s="3"/>
      <c r="C322" s="3"/>
      <c r="D322" s="3"/>
      <c r="E322" s="3"/>
      <c r="F322" s="3"/>
      <c r="G322" s="3"/>
    </row>
    <row r="323" spans="1:7" x14ac:dyDescent="0.25">
      <c r="A323" s="3"/>
      <c r="B323" s="3"/>
      <c r="C323" s="3"/>
      <c r="D323" s="3"/>
      <c r="E323" s="3"/>
      <c r="F323" s="3"/>
      <c r="G323" s="3"/>
    </row>
    <row r="324" spans="1:7" x14ac:dyDescent="0.25">
      <c r="A324" s="3"/>
      <c r="B324" s="3"/>
      <c r="C324" s="3"/>
      <c r="D324" s="3"/>
      <c r="E324" s="3"/>
      <c r="F324" s="3"/>
      <c r="G324" s="3"/>
    </row>
    <row r="325" spans="1:7" x14ac:dyDescent="0.25">
      <c r="A325" s="3"/>
      <c r="B325" s="3"/>
      <c r="C325" s="3"/>
      <c r="D325" s="3"/>
      <c r="E325" s="3"/>
      <c r="F325" s="3"/>
      <c r="G325" s="3"/>
    </row>
    <row r="326" spans="1:7" x14ac:dyDescent="0.25">
      <c r="A326" s="3"/>
      <c r="B326" s="3"/>
      <c r="C326" s="3"/>
      <c r="D326" s="3"/>
      <c r="E326" s="3"/>
      <c r="F326" s="3"/>
      <c r="G326" s="3"/>
    </row>
    <row r="327" spans="1:7" x14ac:dyDescent="0.25">
      <c r="A327" s="3"/>
      <c r="B327" s="3"/>
      <c r="C327" s="3"/>
      <c r="D327" s="3"/>
      <c r="E327" s="3"/>
      <c r="F327" s="3"/>
      <c r="G327" s="3"/>
    </row>
    <row r="328" spans="1:7" x14ac:dyDescent="0.25">
      <c r="A328" s="3"/>
      <c r="B328" s="3"/>
      <c r="C328" s="3"/>
      <c r="D328" s="3"/>
      <c r="E328" s="3"/>
      <c r="F328" s="3"/>
      <c r="G328" s="3"/>
    </row>
    <row r="329" spans="1:7" x14ac:dyDescent="0.25">
      <c r="A329" s="3"/>
      <c r="B329" s="3"/>
      <c r="C329" s="3"/>
      <c r="D329" s="3"/>
      <c r="E329" s="3"/>
      <c r="F329" s="3"/>
      <c r="G329" s="3"/>
    </row>
    <row r="330" spans="1:7" x14ac:dyDescent="0.25">
      <c r="A330" s="3"/>
      <c r="B330" s="3"/>
      <c r="C330" s="3"/>
      <c r="D330" s="3"/>
      <c r="E330" s="3"/>
      <c r="F330" s="3"/>
      <c r="G330" s="3"/>
    </row>
    <row r="331" spans="1:7" x14ac:dyDescent="0.25">
      <c r="A331" s="3"/>
      <c r="B331" s="3"/>
      <c r="C331" s="3"/>
      <c r="D331" s="3"/>
      <c r="E331" s="3"/>
      <c r="F331" s="3"/>
      <c r="G331" s="3"/>
    </row>
    <row r="332" spans="1:7" x14ac:dyDescent="0.25">
      <c r="A332" s="3"/>
      <c r="B332" s="3"/>
      <c r="C332" s="3"/>
      <c r="D332" s="3"/>
      <c r="E332" s="3"/>
      <c r="F332" s="3"/>
      <c r="G332" s="3"/>
    </row>
    <row r="333" spans="1:7" x14ac:dyDescent="0.25">
      <c r="A333" s="3"/>
      <c r="B333" s="3"/>
      <c r="C333" s="3"/>
      <c r="D333" s="3"/>
      <c r="E333" s="3"/>
      <c r="F333" s="3"/>
      <c r="G333" s="3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/>
      <c r="B335" s="3"/>
      <c r="C335" s="3"/>
      <c r="D335" s="3"/>
      <c r="E335" s="3"/>
      <c r="F335" s="3"/>
      <c r="G335" s="3"/>
    </row>
    <row r="336" spans="1:7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</row>
    <row r="654" spans="1:7" x14ac:dyDescent="0.25">
      <c r="A654" s="3"/>
      <c r="B654" s="3"/>
      <c r="C654" s="3"/>
      <c r="D654" s="3"/>
      <c r="E654" s="3"/>
      <c r="F654" s="3"/>
    </row>
    <row r="655" spans="1:7" x14ac:dyDescent="0.25">
      <c r="A655" s="3"/>
      <c r="B655" s="3"/>
      <c r="C655" s="3"/>
      <c r="D655" s="3"/>
      <c r="E655" s="3"/>
      <c r="F655" s="3"/>
    </row>
    <row r="656" spans="1:7" x14ac:dyDescent="0.25">
      <c r="A656" s="3"/>
      <c r="B656" s="3"/>
      <c r="C656" s="3"/>
      <c r="D656" s="3"/>
      <c r="E656" s="3"/>
      <c r="F656" s="3"/>
    </row>
    <row r="657" spans="1:6" x14ac:dyDescent="0.25">
      <c r="A657" s="3"/>
      <c r="B657" s="3"/>
      <c r="C657" s="3"/>
      <c r="D657" s="3"/>
      <c r="E657" s="3"/>
      <c r="F657" s="3"/>
    </row>
    <row r="658" spans="1:6" x14ac:dyDescent="0.25">
      <c r="A658" s="3"/>
      <c r="B658" s="3"/>
      <c r="C658" s="3"/>
      <c r="D658" s="3"/>
      <c r="E658" s="3"/>
      <c r="F658" s="3"/>
    </row>
    <row r="659" spans="1:6" x14ac:dyDescent="0.25">
      <c r="A659" s="3"/>
      <c r="B659" s="3"/>
      <c r="C659" s="3"/>
      <c r="D659" s="3"/>
      <c r="E659" s="3"/>
      <c r="F659" s="3"/>
    </row>
    <row r="660" spans="1:6" x14ac:dyDescent="0.25">
      <c r="A660" s="3"/>
      <c r="B660" s="3"/>
      <c r="C660" s="3"/>
      <c r="D660" s="3"/>
      <c r="E660" s="3"/>
      <c r="F660" s="3"/>
    </row>
    <row r="661" spans="1:6" x14ac:dyDescent="0.25">
      <c r="A661" s="3"/>
      <c r="B661" s="3"/>
      <c r="C661" s="3"/>
      <c r="D661" s="3"/>
      <c r="E661" s="3"/>
      <c r="F661" s="3"/>
    </row>
    <row r="662" spans="1:6" x14ac:dyDescent="0.25">
      <c r="A662" s="3"/>
      <c r="B662" s="3"/>
      <c r="C662" s="3"/>
      <c r="D662" s="3"/>
      <c r="E662" s="3"/>
      <c r="F662" s="3"/>
    </row>
    <row r="663" spans="1:6" x14ac:dyDescent="0.25">
      <c r="A663" s="3"/>
      <c r="B663" s="3"/>
      <c r="C663" s="3"/>
      <c r="D663" s="3"/>
      <c r="E663" s="3"/>
      <c r="F663" s="3"/>
    </row>
    <row r="664" spans="1:6" x14ac:dyDescent="0.25">
      <c r="A664" s="3"/>
      <c r="B664" s="3"/>
      <c r="C664" s="3"/>
      <c r="D664" s="3"/>
      <c r="E664" s="3"/>
      <c r="F664" s="3"/>
    </row>
  </sheetData>
  <conditionalFormatting sqref="C1:C1048576">
    <cfRule type="containsText" dxfId="89" priority="1" operator="containsText" text="Wrong Age group">
      <formula>NOT(ISERROR(SEARCH("Wrong Age group",C1)))</formula>
    </cfRule>
    <cfRule type="colorScale" priority="2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  <headerFooter>
    <oddHeader>&amp;L&amp;"-,Bold"Herts County Indoor Championships  21/22 March 2026, Lee Valley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95"/>
  <sheetViews>
    <sheetView view="pageLayout" zoomScaleNormal="100" workbookViewId="0">
      <selection activeCell="B3" sqref="B3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18.7109375" customWidth="1"/>
    <col min="5" max="5" width="7.42578125" customWidth="1"/>
    <col min="6" max="6" width="5.5703125" customWidth="1"/>
    <col min="7" max="7" width="5.140625" customWidth="1"/>
    <col min="8" max="16" width="5.140625" style="3" customWidth="1"/>
    <col min="17" max="19" width="5.140625" customWidth="1"/>
  </cols>
  <sheetData>
    <row r="1" spans="1:18" x14ac:dyDescent="0.25">
      <c r="A1" s="2" t="s">
        <v>85</v>
      </c>
      <c r="D1" t="s">
        <v>76</v>
      </c>
    </row>
    <row r="2" spans="1:18" s="3" customFormat="1" ht="12.75" x14ac:dyDescent="0.2">
      <c r="B2" s="3" t="s">
        <v>19</v>
      </c>
      <c r="C2" s="15" t="s">
        <v>30</v>
      </c>
      <c r="D2" s="3" t="s">
        <v>27</v>
      </c>
      <c r="E2" s="3">
        <v>2016</v>
      </c>
      <c r="F2" s="5">
        <v>1.95</v>
      </c>
    </row>
    <row r="3" spans="1:18" s="3" customFormat="1" ht="12.75" x14ac:dyDescent="0.2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G3" s="3" t="s">
        <v>74</v>
      </c>
    </row>
    <row r="4" spans="1:18" s="3" customFormat="1" ht="12.75" x14ac:dyDescent="0.2">
      <c r="C4" s="6" t="s">
        <v>228</v>
      </c>
      <c r="D4" s="6"/>
      <c r="E4" s="14"/>
    </row>
    <row r="5" spans="1:18" s="3" customFormat="1" ht="12.75" x14ac:dyDescent="0.2">
      <c r="C5" s="6"/>
      <c r="D5" s="6"/>
      <c r="E5" s="14"/>
    </row>
    <row r="6" spans="1:18" s="3" customFormat="1" ht="12.75" x14ac:dyDescent="0.2">
      <c r="A6" s="2" t="s">
        <v>138</v>
      </c>
      <c r="C6" s="6"/>
      <c r="D6" s="6" t="s">
        <v>75</v>
      </c>
      <c r="E6" s="14"/>
    </row>
    <row r="7" spans="1:18" s="3" customFormat="1" ht="12.75" x14ac:dyDescent="0.2">
      <c r="B7" s="3" t="s">
        <v>19</v>
      </c>
      <c r="C7" s="6" t="s">
        <v>251</v>
      </c>
      <c r="D7" s="6" t="s">
        <v>34</v>
      </c>
      <c r="E7" s="16">
        <v>2025</v>
      </c>
      <c r="F7" s="5">
        <v>4.7</v>
      </c>
    </row>
    <row r="8" spans="1:18" s="3" customFormat="1" ht="12.75" x14ac:dyDescent="0.2">
      <c r="A8" s="3" t="s">
        <v>69</v>
      </c>
      <c r="B8" s="3" t="s">
        <v>70</v>
      </c>
      <c r="C8" s="3" t="s">
        <v>71</v>
      </c>
      <c r="D8" s="3" t="s">
        <v>0</v>
      </c>
      <c r="E8" s="3" t="s">
        <v>72</v>
      </c>
      <c r="G8" s="3" t="s">
        <v>74</v>
      </c>
    </row>
    <row r="9" spans="1:18" s="3" customFormat="1" ht="12.75" x14ac:dyDescent="0.2">
      <c r="A9" s="3">
        <v>1</v>
      </c>
      <c r="B9" s="3">
        <v>163</v>
      </c>
      <c r="C9" s="6" t="str">
        <f>IF(VLOOKUP($B9,All!$A$2:$D$499,4,FALSE)="SM",VLOOKUP($B9,All!$A$2:$D$499,2,FALSE),"Wrong Age group")</f>
        <v>Roger Hunter</v>
      </c>
      <c r="D9" s="6" t="str">
        <f>VLOOKUP($B9,All!$A$2:$C$497,3,FALSE)</f>
        <v>St Albans Athletics Club</v>
      </c>
      <c r="E9" s="14">
        <v>3.5</v>
      </c>
      <c r="G9" s="3" t="s">
        <v>524</v>
      </c>
    </row>
    <row r="10" spans="1:18" s="3" customFormat="1" ht="12.75" x14ac:dyDescent="0.2">
      <c r="C10" s="6"/>
      <c r="D10" s="6"/>
    </row>
    <row r="11" spans="1:18" x14ac:dyDescent="0.25">
      <c r="A11" s="12" t="s">
        <v>29</v>
      </c>
      <c r="B11" s="17"/>
      <c r="C11" s="6"/>
      <c r="D11" s="6" t="s">
        <v>76</v>
      </c>
      <c r="E11" s="14"/>
      <c r="F11" s="14"/>
      <c r="G11" s="14"/>
      <c r="H11" s="5"/>
      <c r="I11" s="5"/>
      <c r="J11" s="5"/>
      <c r="K11" s="5"/>
      <c r="L11" s="5"/>
      <c r="M11" s="5"/>
      <c r="N11" s="5"/>
      <c r="O11" s="5"/>
      <c r="P11" s="5"/>
    </row>
    <row r="12" spans="1:18" x14ac:dyDescent="0.25">
      <c r="A12" s="6"/>
      <c r="B12" s="6" t="s">
        <v>19</v>
      </c>
      <c r="C12" s="6" t="s">
        <v>133</v>
      </c>
      <c r="D12" s="15" t="s">
        <v>34</v>
      </c>
      <c r="E12" s="6">
        <v>2024</v>
      </c>
      <c r="F12" s="14">
        <v>6.65</v>
      </c>
      <c r="G12" s="6"/>
    </row>
    <row r="13" spans="1:18" x14ac:dyDescent="0.25">
      <c r="A13" s="6" t="s">
        <v>69</v>
      </c>
      <c r="B13" s="6" t="s">
        <v>70</v>
      </c>
      <c r="C13" s="6" t="s">
        <v>71</v>
      </c>
      <c r="D13" s="6" t="s">
        <v>0</v>
      </c>
      <c r="E13" s="12" t="s">
        <v>72</v>
      </c>
      <c r="G13" s="3" t="s">
        <v>74</v>
      </c>
    </row>
    <row r="14" spans="1:18" x14ac:dyDescent="0.25">
      <c r="A14" s="3">
        <v>1</v>
      </c>
      <c r="B14" s="3">
        <v>170</v>
      </c>
      <c r="C14" s="6" t="str">
        <f>IF(VLOOKUP($B14,All!$A$2:$D$499,4,FALSE)="SM",VLOOKUP($B14,All!$A$2:$D$499,2,FALSE),"Wrong Age group")</f>
        <v>Simeon Beckford-Tongs</v>
      </c>
      <c r="D14" s="6" t="str">
        <f>VLOOKUP($B14,All!$A$2:$C$497,3,FALSE)</f>
        <v>Watford Harriers</v>
      </c>
      <c r="E14" s="14">
        <v>5</v>
      </c>
      <c r="F14" s="14"/>
      <c r="G14" s="18" t="s">
        <v>526</v>
      </c>
      <c r="H14" s="19"/>
      <c r="I14" s="19"/>
      <c r="J14" s="19"/>
      <c r="K14" s="19"/>
      <c r="L14" s="19"/>
      <c r="M14" s="19"/>
      <c r="N14" s="19"/>
      <c r="O14" s="19"/>
      <c r="P14" s="5"/>
      <c r="Q14" s="20"/>
      <c r="R14" s="20"/>
    </row>
    <row r="15" spans="1:18" x14ac:dyDescent="0.25">
      <c r="A15" s="3">
        <v>2</v>
      </c>
      <c r="B15" s="3">
        <v>50</v>
      </c>
      <c r="C15" s="6" t="str">
        <f>IF(VLOOKUP($B15,All!$A$2:$D$499,4,FALSE)="SM",VLOOKUP($B15,All!$A$2:$D$499,2,FALSE),"Wrong Age group")</f>
        <v>Richard Emptage</v>
      </c>
      <c r="D15" s="6" t="str">
        <f>VLOOKUP($B15,All!$A$2:$C$497,3,FALSE)</f>
        <v>Dacorum Athletics Club</v>
      </c>
      <c r="E15" s="14">
        <v>4.3</v>
      </c>
      <c r="F15" s="14"/>
      <c r="G15" s="18" t="s">
        <v>527</v>
      </c>
      <c r="H15" s="19"/>
      <c r="I15" s="19"/>
      <c r="J15" s="19"/>
      <c r="K15" s="19"/>
      <c r="L15" s="19"/>
      <c r="M15" s="19"/>
      <c r="N15" s="19"/>
      <c r="O15" s="19"/>
      <c r="P15" s="5"/>
      <c r="Q15" s="20"/>
      <c r="R15" s="20"/>
    </row>
    <row r="16" spans="1:18" x14ac:dyDescent="0.25">
      <c r="A16" s="3"/>
      <c r="B16" s="3"/>
      <c r="C16" s="6"/>
      <c r="D16" s="6"/>
      <c r="E16" s="14"/>
      <c r="F16" s="14"/>
      <c r="G16" s="21"/>
      <c r="H16" s="19"/>
      <c r="I16" s="19"/>
      <c r="J16" s="19"/>
      <c r="K16" s="19"/>
      <c r="L16" s="19"/>
      <c r="M16" s="19"/>
      <c r="N16" s="19"/>
      <c r="O16" s="19"/>
      <c r="P16" s="5"/>
      <c r="Q16" s="20"/>
      <c r="R16" s="20"/>
    </row>
    <row r="17" spans="1:18" x14ac:dyDescent="0.25">
      <c r="A17" s="12" t="s">
        <v>139</v>
      </c>
      <c r="B17" s="17"/>
      <c r="C17" s="6"/>
      <c r="D17" s="6" t="s">
        <v>75</v>
      </c>
      <c r="E17" s="14"/>
      <c r="F17" s="14"/>
      <c r="G17" s="14"/>
      <c r="H17" s="5"/>
      <c r="I17" s="5"/>
      <c r="J17" s="5"/>
      <c r="K17" s="5"/>
      <c r="L17" s="5"/>
      <c r="M17" s="5"/>
      <c r="N17" s="5"/>
      <c r="O17" s="5"/>
      <c r="P17" s="5"/>
    </row>
    <row r="18" spans="1:18" x14ac:dyDescent="0.25">
      <c r="A18" s="6"/>
      <c r="B18" s="6" t="s">
        <v>19</v>
      </c>
      <c r="C18" s="15" t="s">
        <v>142</v>
      </c>
      <c r="D18" s="15" t="s">
        <v>27</v>
      </c>
      <c r="E18" s="6">
        <v>2009</v>
      </c>
      <c r="F18" s="14">
        <v>12.7</v>
      </c>
      <c r="G18" s="6"/>
    </row>
    <row r="19" spans="1:18" x14ac:dyDescent="0.25">
      <c r="A19" s="6" t="s">
        <v>69</v>
      </c>
      <c r="B19" s="6" t="s">
        <v>70</v>
      </c>
      <c r="C19" s="6" t="s">
        <v>71</v>
      </c>
      <c r="D19" s="6" t="s">
        <v>0</v>
      </c>
      <c r="E19" s="12" t="s">
        <v>72</v>
      </c>
      <c r="G19" s="3" t="s">
        <v>74</v>
      </c>
    </row>
    <row r="20" spans="1:18" x14ac:dyDescent="0.25">
      <c r="A20" s="6"/>
      <c r="B20" s="6"/>
      <c r="C20" s="6" t="s">
        <v>228</v>
      </c>
      <c r="D20" s="6"/>
      <c r="E20" s="14"/>
      <c r="F20" s="14"/>
      <c r="G20" s="21"/>
      <c r="H20" s="19"/>
      <c r="I20" s="19"/>
      <c r="J20" s="19"/>
      <c r="K20" s="19"/>
      <c r="L20" s="19"/>
      <c r="M20" s="19"/>
      <c r="N20" s="19"/>
      <c r="O20" s="19"/>
      <c r="P20" s="5"/>
      <c r="Q20" s="20"/>
      <c r="R20" s="20"/>
    </row>
    <row r="21" spans="1:18" x14ac:dyDescent="0.25">
      <c r="A21" s="6"/>
      <c r="B21" s="6"/>
      <c r="C21" s="6"/>
      <c r="D21" s="6"/>
      <c r="E21" s="14"/>
      <c r="F21" s="14"/>
      <c r="G21" s="21"/>
      <c r="H21" s="19"/>
      <c r="I21" s="19"/>
      <c r="J21" s="19"/>
      <c r="K21" s="19"/>
      <c r="L21" s="19"/>
      <c r="M21" s="19"/>
      <c r="N21" s="19"/>
      <c r="O21" s="19"/>
      <c r="P21" s="5"/>
      <c r="Q21" s="20"/>
      <c r="R21" s="20"/>
    </row>
    <row r="22" spans="1:18" x14ac:dyDescent="0.25">
      <c r="A22" s="12" t="s">
        <v>32</v>
      </c>
      <c r="B22" s="6"/>
      <c r="C22" s="6"/>
      <c r="D22" s="6" t="s">
        <v>76</v>
      </c>
      <c r="E22" s="14"/>
      <c r="F22" s="14"/>
      <c r="G22" s="21"/>
      <c r="H22" s="19"/>
      <c r="I22" s="19"/>
      <c r="J22" s="19"/>
      <c r="K22" s="19"/>
      <c r="L22" s="19"/>
      <c r="M22" s="19"/>
      <c r="N22" s="19"/>
      <c r="O22" s="19"/>
      <c r="P22" s="5"/>
      <c r="Q22" s="20"/>
      <c r="R22" s="20"/>
    </row>
    <row r="23" spans="1:18" x14ac:dyDescent="0.25">
      <c r="A23" s="6"/>
      <c r="B23" s="6" t="s">
        <v>19</v>
      </c>
      <c r="C23" s="6" t="s">
        <v>79</v>
      </c>
      <c r="D23" s="6" t="s">
        <v>20</v>
      </c>
      <c r="E23" s="6">
        <v>2016</v>
      </c>
      <c r="F23" s="14">
        <v>12.49</v>
      </c>
      <c r="G23" s="21"/>
      <c r="H23" s="19"/>
      <c r="I23" s="19"/>
      <c r="J23" s="19"/>
      <c r="K23" s="19"/>
      <c r="L23" s="19"/>
      <c r="M23" s="19"/>
      <c r="N23" s="19"/>
      <c r="O23" s="19"/>
      <c r="P23" s="5"/>
      <c r="Q23" s="20"/>
      <c r="R23" s="20"/>
    </row>
    <row r="24" spans="1:18" x14ac:dyDescent="0.25">
      <c r="A24" s="6" t="s">
        <v>69</v>
      </c>
      <c r="B24" s="6" t="s">
        <v>70</v>
      </c>
      <c r="C24" s="6" t="s">
        <v>71</v>
      </c>
      <c r="D24" s="6" t="s">
        <v>0</v>
      </c>
      <c r="E24" s="6" t="s">
        <v>72</v>
      </c>
      <c r="G24" s="6" t="s">
        <v>74</v>
      </c>
    </row>
    <row r="25" spans="1:18" x14ac:dyDescent="0.25">
      <c r="A25" s="6">
        <v>1</v>
      </c>
      <c r="B25" s="6">
        <v>180</v>
      </c>
      <c r="C25" s="6" t="str">
        <f>IF(VLOOKUP($B25,All!$A$2:$D$499,4,FALSE)="SM",VLOOKUP($B25,All!$A$2:$D$499,2,FALSE),"Wrong Age group")</f>
        <v>Ray Mckenna</v>
      </c>
      <c r="D25" s="6" t="str">
        <f>VLOOKUP($B25,All!$A$2:$C$497,3,FALSE)</f>
        <v>Northampton AC</v>
      </c>
      <c r="E25" s="6">
        <v>9.52</v>
      </c>
      <c r="F25" s="22"/>
      <c r="G25" s="14" t="s">
        <v>533</v>
      </c>
      <c r="H25" s="6"/>
      <c r="I25" s="23"/>
      <c r="J25" s="6"/>
    </row>
    <row r="26" spans="1:18" x14ac:dyDescent="0.25">
      <c r="A26" s="6">
        <v>2</v>
      </c>
      <c r="B26" s="6">
        <v>181</v>
      </c>
      <c r="C26" s="6" t="str">
        <f>IF(VLOOKUP($B26,All!$A$2:$D$499,4,FALSE)="SM",VLOOKUP($B26,All!$A$2:$D$499,2,FALSE),"Wrong Age group")</f>
        <v>Jethro Offemaria (T20/F20)</v>
      </c>
      <c r="D26" s="6" t="str">
        <f>VLOOKUP($B26,All!$A$2:$C$497,3,FALSE)</f>
        <v>St Albans Striders</v>
      </c>
      <c r="E26" s="6">
        <v>5.66</v>
      </c>
      <c r="F26" s="6"/>
      <c r="G26" s="6" t="s">
        <v>534</v>
      </c>
    </row>
    <row r="27" spans="1:18" x14ac:dyDescent="0.25">
      <c r="A27" s="12"/>
      <c r="B27" s="6"/>
      <c r="C27" s="6"/>
      <c r="D27" s="6"/>
      <c r="E27" s="6"/>
      <c r="F27" s="6"/>
      <c r="G27" s="6"/>
    </row>
    <row r="28" spans="1:18" x14ac:dyDescent="0.25">
      <c r="A28" s="6"/>
      <c r="B28" s="6"/>
      <c r="C28" s="6"/>
      <c r="D28" s="6"/>
      <c r="E28" s="6"/>
      <c r="F28" s="6"/>
      <c r="G28" s="6"/>
    </row>
    <row r="29" spans="1:18" x14ac:dyDescent="0.25">
      <c r="A29" s="24"/>
      <c r="B29" s="6"/>
      <c r="C29" s="6"/>
      <c r="D29" s="6"/>
      <c r="E29" s="6"/>
      <c r="F29" s="6"/>
      <c r="G29" s="6"/>
    </row>
    <row r="30" spans="1:18" x14ac:dyDescent="0.25">
      <c r="A30" s="6"/>
      <c r="B30" s="6"/>
      <c r="C30" s="15"/>
      <c r="D30" s="15"/>
      <c r="E30" s="6"/>
      <c r="F30" s="6"/>
      <c r="G30" s="6"/>
    </row>
    <row r="31" spans="1:18" x14ac:dyDescent="0.25">
      <c r="A31" s="12"/>
      <c r="B31" s="12"/>
      <c r="C31" s="12"/>
      <c r="D31" s="12"/>
      <c r="E31" s="12"/>
      <c r="G31" s="12"/>
    </row>
    <row r="32" spans="1:18" x14ac:dyDescent="0.25">
      <c r="A32" s="12"/>
      <c r="B32" s="6"/>
      <c r="C32" s="6"/>
      <c r="D32" s="6"/>
      <c r="E32" s="6"/>
      <c r="F32" s="6"/>
      <c r="G32" s="6"/>
    </row>
    <row r="33" spans="1:10" x14ac:dyDescent="0.25">
      <c r="A33" s="6"/>
      <c r="B33" s="6"/>
      <c r="C33" s="6"/>
      <c r="D33" s="6"/>
      <c r="E33" s="6"/>
      <c r="F33" s="6"/>
      <c r="G33" s="6"/>
    </row>
    <row r="34" spans="1:10" x14ac:dyDescent="0.25">
      <c r="A34" s="6"/>
      <c r="B34" s="6"/>
      <c r="C34" s="6"/>
      <c r="D34" s="6"/>
      <c r="E34" s="6"/>
      <c r="F34" s="6"/>
      <c r="G34" s="6"/>
    </row>
    <row r="35" spans="1:10" x14ac:dyDescent="0.25">
      <c r="A35" s="24"/>
      <c r="B35" s="6"/>
      <c r="C35" s="6"/>
      <c r="D35" s="6"/>
      <c r="E35" s="6"/>
      <c r="F35" s="6"/>
      <c r="G35" s="6"/>
    </row>
    <row r="36" spans="1:10" x14ac:dyDescent="0.25">
      <c r="A36" s="6"/>
      <c r="B36" s="6"/>
      <c r="C36" s="15"/>
      <c r="D36" s="15"/>
      <c r="E36" s="6"/>
      <c r="F36" s="6"/>
      <c r="G36" s="6"/>
    </row>
    <row r="37" spans="1:10" x14ac:dyDescent="0.25">
      <c r="A37" s="12"/>
      <c r="B37" s="12"/>
      <c r="C37" s="12"/>
      <c r="D37" s="12"/>
      <c r="E37" s="12"/>
      <c r="G37" s="12"/>
    </row>
    <row r="38" spans="1:10" x14ac:dyDescent="0.25">
      <c r="A38" s="12"/>
      <c r="B38" s="6"/>
      <c r="C38" s="6"/>
      <c r="D38" s="6"/>
      <c r="E38" s="6"/>
      <c r="F38" s="6"/>
      <c r="G38" s="6"/>
    </row>
    <row r="39" spans="1:10" x14ac:dyDescent="0.25">
      <c r="A39" s="6"/>
      <c r="B39" s="25"/>
      <c r="C39" s="25"/>
      <c r="D39" s="25"/>
      <c r="E39" s="25"/>
      <c r="F39" s="25"/>
      <c r="G39" s="26"/>
      <c r="H39" s="5"/>
      <c r="I39" s="5"/>
      <c r="J39" s="19"/>
    </row>
    <row r="40" spans="1:10" x14ac:dyDescent="0.25">
      <c r="A40" s="6"/>
      <c r="B40" s="6"/>
      <c r="C40" s="6"/>
      <c r="D40" s="6"/>
      <c r="E40" s="6"/>
      <c r="F40" s="6"/>
      <c r="G40" s="6"/>
    </row>
    <row r="41" spans="1:10" x14ac:dyDescent="0.25">
      <c r="A41" s="6"/>
      <c r="B41" s="6"/>
      <c r="C41" s="6"/>
      <c r="D41" s="6"/>
      <c r="E41" s="6"/>
      <c r="F41" s="6"/>
      <c r="G41" s="6"/>
    </row>
    <row r="42" spans="1:10" x14ac:dyDescent="0.25">
      <c r="A42" s="6"/>
      <c r="B42" s="6"/>
      <c r="C42" s="6"/>
      <c r="D42" s="6"/>
      <c r="E42" s="6"/>
      <c r="F42" s="6"/>
      <c r="G42" s="6"/>
    </row>
    <row r="43" spans="1:10" x14ac:dyDescent="0.25">
      <c r="A43" s="6"/>
      <c r="B43" s="6"/>
      <c r="C43" s="6"/>
      <c r="D43" s="6"/>
      <c r="E43" s="6"/>
      <c r="F43" s="6"/>
      <c r="G43" s="6"/>
      <c r="I43" s="6"/>
      <c r="J43" s="6"/>
    </row>
    <row r="44" spans="1:10" x14ac:dyDescent="0.25">
      <c r="A44" s="6"/>
      <c r="B44" s="6"/>
      <c r="C44" s="6"/>
      <c r="D44" s="6"/>
      <c r="E44" s="6"/>
      <c r="F44" s="6"/>
      <c r="G44" s="6"/>
    </row>
    <row r="45" spans="1:10" x14ac:dyDescent="0.25">
      <c r="A45" s="6"/>
      <c r="B45" s="6"/>
      <c r="C45" s="6"/>
      <c r="D45" s="6"/>
      <c r="E45" s="6"/>
      <c r="F45" s="6"/>
      <c r="G45" s="6"/>
    </row>
    <row r="46" spans="1:10" x14ac:dyDescent="0.25">
      <c r="A46" s="6"/>
      <c r="B46" s="6"/>
      <c r="C46" s="6"/>
      <c r="D46" s="6"/>
      <c r="E46" s="6"/>
      <c r="F46" s="6"/>
      <c r="G46" s="6"/>
    </row>
    <row r="47" spans="1:10" x14ac:dyDescent="0.25">
      <c r="A47" s="6"/>
      <c r="B47" s="6"/>
      <c r="C47" s="6"/>
      <c r="D47" s="6"/>
      <c r="E47" s="6"/>
      <c r="F47" s="6"/>
      <c r="G47" s="6"/>
    </row>
    <row r="48" spans="1:10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  <c r="B53" s="6"/>
      <c r="C53" s="6"/>
      <c r="D53" s="6"/>
      <c r="E53" s="6"/>
      <c r="F53" s="6"/>
      <c r="G53" s="6"/>
    </row>
    <row r="54" spans="1:7" x14ac:dyDescent="0.25">
      <c r="A54" s="6"/>
      <c r="B54" s="6"/>
      <c r="C54" s="6"/>
      <c r="D54" s="6"/>
      <c r="E54" s="6"/>
      <c r="F54" s="6"/>
      <c r="G54" s="6"/>
    </row>
    <row r="55" spans="1:7" x14ac:dyDescent="0.25">
      <c r="A55" s="6"/>
      <c r="B55" s="6"/>
      <c r="C55" s="6"/>
      <c r="D55" s="6"/>
      <c r="E55" s="6"/>
      <c r="F55" s="6"/>
      <c r="G55" s="6"/>
    </row>
    <row r="56" spans="1:7" x14ac:dyDescent="0.25">
      <c r="A56" s="6"/>
      <c r="B56" s="6"/>
      <c r="C56" s="6"/>
      <c r="D56" s="6"/>
      <c r="E56" s="6"/>
      <c r="F56" s="6"/>
      <c r="G56" s="6"/>
    </row>
    <row r="57" spans="1:7" x14ac:dyDescent="0.25">
      <c r="A57" s="6"/>
      <c r="B57" s="6"/>
      <c r="C57" s="6"/>
      <c r="D57" s="6"/>
      <c r="E57" s="6"/>
      <c r="F57" s="6"/>
      <c r="G57" s="6"/>
    </row>
    <row r="58" spans="1:7" x14ac:dyDescent="0.25">
      <c r="A58" s="6"/>
      <c r="B58" s="6"/>
      <c r="C58" s="6"/>
      <c r="D58" s="6"/>
      <c r="E58" s="6"/>
      <c r="F58" s="6"/>
      <c r="G58" s="6"/>
    </row>
    <row r="59" spans="1:7" x14ac:dyDescent="0.25">
      <c r="A59" s="6"/>
      <c r="B59" s="6"/>
      <c r="C59" s="6"/>
      <c r="D59" s="6"/>
      <c r="E59" s="6"/>
      <c r="F59" s="6"/>
      <c r="G59" s="6"/>
    </row>
    <row r="60" spans="1:7" x14ac:dyDescent="0.25">
      <c r="A60" s="6"/>
      <c r="B60" s="6"/>
      <c r="C60" s="6"/>
      <c r="D60" s="6"/>
      <c r="E60" s="6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A62" s="6"/>
      <c r="B62" s="6"/>
      <c r="C62" s="6"/>
      <c r="D62" s="6"/>
      <c r="E62" s="6"/>
      <c r="F62" s="6"/>
      <c r="G62" s="6"/>
    </row>
    <row r="63" spans="1:7" x14ac:dyDescent="0.25">
      <c r="A63" s="6"/>
      <c r="B63" s="6"/>
      <c r="C63" s="6"/>
      <c r="D63" s="6"/>
      <c r="E63" s="6"/>
      <c r="F63" s="6"/>
      <c r="G63" s="6"/>
    </row>
    <row r="64" spans="1:7" x14ac:dyDescent="0.25">
      <c r="A64" s="6"/>
      <c r="B64" s="6"/>
      <c r="C64" s="6"/>
      <c r="D64" s="6"/>
      <c r="E64" s="6"/>
      <c r="F64" s="6"/>
      <c r="G64" s="6"/>
    </row>
    <row r="65" spans="1:7" x14ac:dyDescent="0.25">
      <c r="A65" s="6"/>
      <c r="B65" s="6"/>
      <c r="C65" s="6"/>
      <c r="D65" s="6"/>
      <c r="E65" s="6"/>
      <c r="F65" s="6"/>
      <c r="G65" s="6"/>
    </row>
    <row r="66" spans="1:7" x14ac:dyDescent="0.25">
      <c r="A66" s="6"/>
      <c r="B66" s="6"/>
      <c r="C66" s="6"/>
      <c r="D66" s="6"/>
      <c r="E66" s="6"/>
      <c r="F66" s="6"/>
      <c r="G66" s="6"/>
    </row>
    <row r="67" spans="1:7" x14ac:dyDescent="0.25">
      <c r="A67" s="6"/>
      <c r="B67" s="6"/>
      <c r="C67" s="6"/>
      <c r="D67" s="6"/>
      <c r="E67" s="6"/>
      <c r="F67" s="6"/>
      <c r="G67" s="6"/>
    </row>
    <row r="68" spans="1:7" x14ac:dyDescent="0.25">
      <c r="A68" s="6"/>
      <c r="B68" s="6"/>
      <c r="C68" s="6"/>
      <c r="D68" s="6"/>
      <c r="E68" s="6"/>
      <c r="F68" s="6"/>
      <c r="G68" s="6"/>
    </row>
    <row r="69" spans="1:7" x14ac:dyDescent="0.25">
      <c r="A69" s="6"/>
      <c r="B69" s="6"/>
      <c r="C69" s="6"/>
      <c r="D69" s="6"/>
      <c r="E69" s="6"/>
      <c r="F69" s="6"/>
      <c r="G69" s="6"/>
    </row>
    <row r="70" spans="1:7" x14ac:dyDescent="0.25">
      <c r="A70" s="6"/>
      <c r="B70" s="6"/>
      <c r="C70" s="6"/>
      <c r="D70" s="6"/>
      <c r="E70" s="6"/>
      <c r="F70" s="6"/>
      <c r="G70" s="6"/>
    </row>
    <row r="71" spans="1:7" x14ac:dyDescent="0.25">
      <c r="A71" s="6"/>
      <c r="B71" s="6"/>
      <c r="C71" s="6"/>
      <c r="D71" s="6"/>
      <c r="E71" s="6"/>
      <c r="F71" s="6"/>
      <c r="G71" s="6"/>
    </row>
    <row r="72" spans="1:7" x14ac:dyDescent="0.25">
      <c r="A72" s="6"/>
      <c r="B72" s="6"/>
      <c r="C72" s="6"/>
      <c r="D72" s="6"/>
      <c r="E72" s="6"/>
      <c r="F72" s="6"/>
      <c r="G72" s="6"/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6"/>
      <c r="B74" s="6"/>
      <c r="C74" s="6"/>
      <c r="D74" s="6"/>
      <c r="E74" s="6"/>
      <c r="F74" s="6"/>
      <c r="G74" s="6"/>
    </row>
    <row r="75" spans="1:7" x14ac:dyDescent="0.25">
      <c r="A75" s="6"/>
      <c r="B75" s="6"/>
      <c r="C75" s="6"/>
      <c r="D75" s="6"/>
      <c r="E75" s="6"/>
      <c r="F75" s="6"/>
      <c r="G75" s="6"/>
    </row>
    <row r="76" spans="1:7" x14ac:dyDescent="0.25">
      <c r="A76" s="6"/>
      <c r="B76" s="6"/>
      <c r="C76" s="6"/>
      <c r="D76" s="6"/>
      <c r="E76" s="6"/>
      <c r="F76" s="6"/>
      <c r="G76" s="6"/>
    </row>
    <row r="77" spans="1:7" x14ac:dyDescent="0.25">
      <c r="A77" s="6"/>
      <c r="B77" s="6"/>
      <c r="C77" s="6"/>
      <c r="D77" s="6"/>
      <c r="E77" s="6"/>
      <c r="F77" s="6"/>
      <c r="G77" s="6"/>
    </row>
    <row r="78" spans="1:7" x14ac:dyDescent="0.25">
      <c r="A78" s="6"/>
      <c r="B78" s="6"/>
      <c r="C78" s="6"/>
      <c r="D78" s="6"/>
      <c r="E78" s="6"/>
      <c r="F78" s="6"/>
      <c r="G78" s="6"/>
    </row>
    <row r="79" spans="1:7" x14ac:dyDescent="0.25">
      <c r="A79" s="6"/>
      <c r="B79" s="6"/>
      <c r="C79" s="6"/>
      <c r="D79" s="6"/>
      <c r="E79" s="6"/>
      <c r="F79" s="6"/>
      <c r="G79" s="6"/>
    </row>
    <row r="80" spans="1:7" x14ac:dyDescent="0.25">
      <c r="A80" s="6"/>
      <c r="B80" s="6"/>
      <c r="C80" s="6"/>
      <c r="D80" s="6"/>
      <c r="E80" s="6"/>
      <c r="F80" s="6"/>
      <c r="G80" s="6"/>
    </row>
    <row r="81" spans="1:7" x14ac:dyDescent="0.25">
      <c r="A81" s="6"/>
      <c r="B81" s="6"/>
      <c r="C81" s="6"/>
      <c r="D81" s="6"/>
      <c r="E81" s="6"/>
      <c r="F81" s="6"/>
      <c r="G81" s="6"/>
    </row>
    <row r="82" spans="1:7" x14ac:dyDescent="0.25">
      <c r="A82" s="6"/>
      <c r="B82" s="6"/>
      <c r="C82" s="6"/>
      <c r="D82" s="6"/>
      <c r="E82" s="6"/>
      <c r="F82" s="6"/>
      <c r="G82" s="6"/>
    </row>
    <row r="83" spans="1:7" x14ac:dyDescent="0.25">
      <c r="A83" s="6"/>
      <c r="B83" s="6"/>
      <c r="C83" s="6"/>
      <c r="D83" s="6"/>
      <c r="E83" s="6"/>
      <c r="F83" s="6"/>
      <c r="G83" s="6"/>
    </row>
    <row r="84" spans="1:7" x14ac:dyDescent="0.25">
      <c r="A84" s="6"/>
      <c r="B84" s="6"/>
      <c r="C84" s="6"/>
      <c r="D84" s="6"/>
      <c r="E84" s="6"/>
      <c r="F84" s="6"/>
      <c r="G84" s="6"/>
    </row>
    <row r="85" spans="1:7" x14ac:dyDescent="0.25">
      <c r="A85" s="6"/>
      <c r="B85" s="6"/>
      <c r="C85" s="6"/>
      <c r="D85" s="6"/>
      <c r="E85" s="6"/>
      <c r="F85" s="6"/>
      <c r="G85" s="6"/>
    </row>
    <row r="86" spans="1:7" x14ac:dyDescent="0.25">
      <c r="A86" s="6"/>
      <c r="B86" s="6"/>
      <c r="C86" s="6"/>
      <c r="D86" s="6"/>
      <c r="E86" s="6"/>
      <c r="F86" s="6"/>
      <c r="G86" s="6"/>
    </row>
    <row r="87" spans="1:7" x14ac:dyDescent="0.25">
      <c r="A87" s="6"/>
      <c r="B87" s="6"/>
      <c r="C87" s="6"/>
      <c r="D87" s="6"/>
      <c r="E87" s="6"/>
      <c r="F87" s="6"/>
      <c r="G87" s="6"/>
    </row>
    <row r="88" spans="1:7" x14ac:dyDescent="0.25">
      <c r="A88" s="6"/>
      <c r="B88" s="6"/>
      <c r="C88" s="6"/>
      <c r="D88" s="6"/>
      <c r="E88" s="6"/>
      <c r="F88" s="6"/>
      <c r="G88" s="6"/>
    </row>
    <row r="89" spans="1:7" x14ac:dyDescent="0.25">
      <c r="A89" s="6"/>
      <c r="B89" s="6"/>
      <c r="C89" s="6"/>
      <c r="D89" s="6"/>
      <c r="E89" s="6"/>
      <c r="F89" s="6"/>
      <c r="G89" s="6"/>
    </row>
    <row r="90" spans="1:7" x14ac:dyDescent="0.25">
      <c r="A90" s="6"/>
      <c r="B90" s="6"/>
      <c r="C90" s="6"/>
      <c r="D90" s="6"/>
      <c r="E90" s="6"/>
      <c r="F90" s="6"/>
      <c r="G90" s="6"/>
    </row>
    <row r="91" spans="1:7" x14ac:dyDescent="0.25">
      <c r="A91" s="6"/>
      <c r="B91" s="6"/>
      <c r="C91" s="6"/>
      <c r="D91" s="6"/>
      <c r="E91" s="6"/>
      <c r="F91" s="6"/>
      <c r="G91" s="6"/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6"/>
      <c r="B93" s="6"/>
      <c r="C93" s="6"/>
      <c r="D93" s="6"/>
      <c r="E93" s="6"/>
      <c r="F93" s="6"/>
      <c r="G93" s="6"/>
    </row>
    <row r="94" spans="1:7" x14ac:dyDescent="0.25">
      <c r="A94" s="6"/>
      <c r="B94" s="6"/>
      <c r="C94" s="6"/>
      <c r="D94" s="6"/>
      <c r="E94" s="6"/>
      <c r="F94" s="6"/>
      <c r="G94" s="6"/>
    </row>
    <row r="95" spans="1:7" x14ac:dyDescent="0.25">
      <c r="A95" s="6"/>
      <c r="B95" s="6"/>
      <c r="C95" s="6"/>
      <c r="D95" s="6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7" x14ac:dyDescent="0.25">
      <c r="A97" s="6"/>
      <c r="B97" s="6"/>
      <c r="C97" s="6"/>
      <c r="D97" s="6"/>
      <c r="E97" s="6"/>
      <c r="F97" s="6"/>
      <c r="G97" s="6"/>
    </row>
    <row r="98" spans="1:7" x14ac:dyDescent="0.25">
      <c r="A98" s="6"/>
      <c r="B98" s="6"/>
      <c r="C98" s="6"/>
      <c r="D98" s="6"/>
      <c r="E98" s="6"/>
      <c r="F98" s="6"/>
      <c r="G98" s="6"/>
    </row>
    <row r="99" spans="1:7" x14ac:dyDescent="0.25">
      <c r="A99" s="6"/>
      <c r="B99" s="6"/>
      <c r="C99" s="6"/>
      <c r="D99" s="6"/>
      <c r="E99" s="6"/>
      <c r="F99" s="6"/>
      <c r="G99" s="6"/>
    </row>
    <row r="100" spans="1:7" x14ac:dyDescent="0.25">
      <c r="A100" s="6"/>
      <c r="B100" s="6"/>
      <c r="C100" s="6"/>
      <c r="D100" s="6"/>
      <c r="E100" s="6"/>
      <c r="F100" s="6"/>
      <c r="G100" s="6"/>
    </row>
    <row r="101" spans="1:7" x14ac:dyDescent="0.25">
      <c r="A101" s="6"/>
      <c r="B101" s="6"/>
      <c r="C101" s="6"/>
      <c r="D101" s="6"/>
      <c r="E101" s="6"/>
      <c r="F101" s="6"/>
      <c r="G101" s="6"/>
    </row>
    <row r="102" spans="1:7" x14ac:dyDescent="0.25">
      <c r="A102" s="6"/>
      <c r="B102" s="6"/>
      <c r="C102" s="6"/>
      <c r="D102" s="6"/>
      <c r="E102" s="6"/>
      <c r="F102" s="6"/>
      <c r="G102" s="6"/>
    </row>
    <row r="103" spans="1:7" x14ac:dyDescent="0.25">
      <c r="A103" s="6"/>
      <c r="B103" s="6"/>
      <c r="C103" s="6"/>
      <c r="D103" s="6"/>
      <c r="E103" s="6"/>
      <c r="F103" s="6"/>
      <c r="G103" s="6"/>
    </row>
    <row r="104" spans="1:7" x14ac:dyDescent="0.25">
      <c r="A104" s="6"/>
      <c r="B104" s="6"/>
      <c r="C104" s="6"/>
      <c r="D104" s="6"/>
      <c r="E104" s="6"/>
      <c r="F104" s="6"/>
      <c r="G104" s="6"/>
    </row>
    <row r="105" spans="1:7" x14ac:dyDescent="0.25">
      <c r="A105" s="6"/>
      <c r="B105" s="6"/>
      <c r="C105" s="6"/>
      <c r="D105" s="6"/>
      <c r="E105" s="6"/>
      <c r="F105" s="6"/>
      <c r="G105" s="6"/>
    </row>
    <row r="106" spans="1:7" x14ac:dyDescent="0.25">
      <c r="A106" s="6"/>
      <c r="B106" s="6"/>
      <c r="C106" s="6"/>
      <c r="D106" s="6"/>
      <c r="E106" s="6"/>
      <c r="F106" s="6"/>
      <c r="G106" s="6"/>
    </row>
    <row r="107" spans="1:7" x14ac:dyDescent="0.25">
      <c r="A107" s="6"/>
      <c r="B107" s="6"/>
      <c r="C107" s="6"/>
      <c r="D107" s="6"/>
      <c r="E107" s="6"/>
      <c r="F107" s="6"/>
      <c r="G107" s="6"/>
    </row>
    <row r="108" spans="1:7" x14ac:dyDescent="0.25">
      <c r="A108" s="6"/>
      <c r="B108" s="6"/>
      <c r="C108" s="6"/>
      <c r="D108" s="6"/>
      <c r="E108" s="6"/>
      <c r="F108" s="6"/>
      <c r="G108" s="6"/>
    </row>
    <row r="109" spans="1:7" x14ac:dyDescent="0.25">
      <c r="A109" s="6"/>
      <c r="B109" s="6"/>
      <c r="C109" s="6"/>
      <c r="D109" s="6"/>
      <c r="E109" s="6"/>
      <c r="F109" s="6"/>
      <c r="G109" s="6"/>
    </row>
    <row r="110" spans="1:7" x14ac:dyDescent="0.25">
      <c r="A110" s="6"/>
      <c r="B110" s="6"/>
      <c r="C110" s="6"/>
      <c r="D110" s="6"/>
      <c r="E110" s="6"/>
      <c r="F110" s="6"/>
      <c r="G110" s="6"/>
    </row>
    <row r="111" spans="1:7" x14ac:dyDescent="0.25">
      <c r="A111" s="6"/>
      <c r="B111" s="6"/>
      <c r="C111" s="6"/>
      <c r="D111" s="6"/>
      <c r="E111" s="6"/>
      <c r="F111" s="6"/>
      <c r="G111" s="6"/>
    </row>
    <row r="112" spans="1:7" x14ac:dyDescent="0.25">
      <c r="A112" s="6"/>
      <c r="B112" s="6"/>
      <c r="C112" s="6"/>
      <c r="D112" s="6"/>
      <c r="E112" s="6"/>
      <c r="F112" s="6"/>
      <c r="G112" s="6"/>
    </row>
    <row r="113" spans="1:7" x14ac:dyDescent="0.25">
      <c r="A113" s="6"/>
      <c r="B113" s="6"/>
      <c r="C113" s="6"/>
      <c r="D113" s="6"/>
      <c r="E113" s="6"/>
      <c r="F113" s="6"/>
      <c r="G113" s="6"/>
    </row>
    <row r="114" spans="1:7" x14ac:dyDescent="0.25">
      <c r="A114" s="6"/>
      <c r="B114" s="6"/>
      <c r="C114" s="6"/>
      <c r="D114" s="6"/>
      <c r="E114" s="6"/>
      <c r="F114" s="6"/>
      <c r="G114" s="6"/>
    </row>
    <row r="115" spans="1:7" x14ac:dyDescent="0.25">
      <c r="A115" s="6"/>
      <c r="B115" s="6"/>
      <c r="C115" s="6"/>
      <c r="D115" s="6"/>
      <c r="E115" s="6"/>
      <c r="F115" s="6"/>
      <c r="G115" s="6"/>
    </row>
    <row r="116" spans="1:7" x14ac:dyDescent="0.25">
      <c r="A116" s="6"/>
      <c r="B116" s="6"/>
      <c r="C116" s="6"/>
      <c r="D116" s="6"/>
      <c r="E116" s="6"/>
      <c r="F116" s="6"/>
      <c r="G116" s="6"/>
    </row>
    <row r="117" spans="1:7" x14ac:dyDescent="0.25">
      <c r="A117" s="6"/>
      <c r="B117" s="6"/>
      <c r="C117" s="6"/>
      <c r="D117" s="6"/>
      <c r="E117" s="6"/>
      <c r="F117" s="6"/>
      <c r="G117" s="6"/>
    </row>
    <row r="118" spans="1:7" x14ac:dyDescent="0.25">
      <c r="A118" s="6"/>
      <c r="B118" s="6"/>
      <c r="C118" s="6"/>
      <c r="D118" s="6"/>
      <c r="E118" s="6"/>
      <c r="F118" s="6"/>
      <c r="G118" s="6"/>
    </row>
    <row r="119" spans="1:7" x14ac:dyDescent="0.25">
      <c r="A119" s="6"/>
      <c r="B119" s="6"/>
      <c r="C119" s="6"/>
      <c r="D119" s="6"/>
      <c r="E119" s="6"/>
      <c r="F119" s="6"/>
      <c r="G119" s="6"/>
    </row>
    <row r="120" spans="1:7" x14ac:dyDescent="0.25">
      <c r="A120" s="6"/>
      <c r="B120" s="6"/>
      <c r="C120" s="6"/>
      <c r="D120" s="6"/>
      <c r="E120" s="6"/>
      <c r="F120" s="6"/>
      <c r="G120" s="6"/>
    </row>
    <row r="121" spans="1:7" x14ac:dyDescent="0.25">
      <c r="A121" s="6"/>
      <c r="B121" s="6"/>
      <c r="C121" s="6"/>
      <c r="D121" s="6"/>
      <c r="E121" s="6"/>
      <c r="F121" s="6"/>
      <c r="G121" s="6"/>
    </row>
    <row r="122" spans="1:7" x14ac:dyDescent="0.25">
      <c r="A122" s="6"/>
      <c r="B122" s="6"/>
      <c r="C122" s="6"/>
      <c r="D122" s="6"/>
      <c r="E122" s="6"/>
      <c r="F122" s="6"/>
      <c r="G122" s="6"/>
    </row>
    <row r="123" spans="1:7" x14ac:dyDescent="0.25">
      <c r="A123" s="6"/>
      <c r="B123" s="6"/>
      <c r="C123" s="6"/>
      <c r="D123" s="6"/>
      <c r="E123" s="6"/>
      <c r="F123" s="6"/>
      <c r="G123" s="6"/>
    </row>
    <row r="124" spans="1:7" x14ac:dyDescent="0.25">
      <c r="A124" s="6"/>
      <c r="B124" s="6"/>
      <c r="C124" s="6"/>
      <c r="D124" s="6"/>
      <c r="E124" s="6"/>
      <c r="F124" s="6"/>
      <c r="G124" s="6"/>
    </row>
    <row r="125" spans="1:7" x14ac:dyDescent="0.25">
      <c r="A125" s="6"/>
      <c r="B125" s="6"/>
      <c r="C125" s="6"/>
      <c r="D125" s="6"/>
      <c r="E125" s="6"/>
      <c r="F125" s="6"/>
      <c r="G125" s="6"/>
    </row>
    <row r="126" spans="1:7" x14ac:dyDescent="0.25">
      <c r="A126" s="6"/>
      <c r="B126" s="6"/>
      <c r="C126" s="6"/>
      <c r="D126" s="6"/>
      <c r="E126" s="6"/>
      <c r="F126" s="6"/>
      <c r="G126" s="6"/>
    </row>
    <row r="127" spans="1:7" x14ac:dyDescent="0.25">
      <c r="A127" s="6"/>
      <c r="B127" s="6"/>
      <c r="C127" s="6"/>
      <c r="D127" s="6"/>
      <c r="E127" s="6"/>
      <c r="F127" s="6"/>
      <c r="G127" s="6"/>
    </row>
    <row r="128" spans="1:7" x14ac:dyDescent="0.25">
      <c r="A128" s="6"/>
      <c r="B128" s="6"/>
      <c r="C128" s="6"/>
      <c r="D128" s="6"/>
      <c r="E128" s="6"/>
      <c r="F128" s="6"/>
      <c r="G128" s="6"/>
    </row>
    <row r="129" spans="1:7" x14ac:dyDescent="0.25">
      <c r="A129" s="6"/>
      <c r="B129" s="6"/>
      <c r="C129" s="6"/>
      <c r="D129" s="6"/>
      <c r="E129" s="6"/>
      <c r="F129" s="6"/>
      <c r="G129" s="6"/>
    </row>
    <row r="130" spans="1:7" x14ac:dyDescent="0.25">
      <c r="A130" s="6"/>
      <c r="B130" s="6"/>
      <c r="C130" s="6"/>
      <c r="D130" s="6"/>
      <c r="E130" s="6"/>
      <c r="F130" s="6"/>
      <c r="G130" s="6"/>
    </row>
    <row r="131" spans="1:7" x14ac:dyDescent="0.25">
      <c r="A131" s="6"/>
      <c r="B131" s="6"/>
      <c r="C131" s="6"/>
      <c r="D131" s="6"/>
      <c r="E131" s="6"/>
      <c r="F131" s="6"/>
      <c r="G131" s="6"/>
    </row>
    <row r="132" spans="1:7" x14ac:dyDescent="0.25">
      <c r="A132" s="6"/>
      <c r="B132" s="6"/>
      <c r="C132" s="6"/>
      <c r="D132" s="6"/>
      <c r="E132" s="6"/>
      <c r="F132" s="6"/>
      <c r="G132" s="6"/>
    </row>
    <row r="133" spans="1:7" x14ac:dyDescent="0.25">
      <c r="A133" s="6"/>
      <c r="B133" s="6"/>
      <c r="C133" s="6"/>
      <c r="D133" s="6"/>
      <c r="E133" s="6"/>
      <c r="F133" s="6"/>
      <c r="G133" s="6"/>
    </row>
    <row r="134" spans="1:7" x14ac:dyDescent="0.25">
      <c r="A134" s="6"/>
      <c r="B134" s="6"/>
      <c r="C134" s="6"/>
      <c r="D134" s="6"/>
      <c r="E134" s="6"/>
      <c r="F134" s="6"/>
      <c r="G134" s="6"/>
    </row>
    <row r="135" spans="1:7" x14ac:dyDescent="0.25">
      <c r="A135" s="6"/>
      <c r="B135" s="6"/>
      <c r="C135" s="6"/>
      <c r="D135" s="6"/>
      <c r="E135" s="6"/>
      <c r="F135" s="6"/>
      <c r="G135" s="6"/>
    </row>
    <row r="136" spans="1:7" x14ac:dyDescent="0.25">
      <c r="A136" s="6"/>
      <c r="B136" s="6"/>
      <c r="C136" s="6"/>
      <c r="D136" s="6"/>
      <c r="E136" s="6"/>
      <c r="F136" s="6"/>
      <c r="G136" s="6"/>
    </row>
    <row r="137" spans="1:7" x14ac:dyDescent="0.25">
      <c r="A137" s="6"/>
      <c r="B137" s="6"/>
      <c r="C137" s="6"/>
      <c r="D137" s="6"/>
      <c r="E137" s="6"/>
      <c r="F137" s="6"/>
      <c r="G137" s="6"/>
    </row>
    <row r="138" spans="1:7" x14ac:dyDescent="0.25">
      <c r="A138" s="6"/>
      <c r="B138" s="6"/>
      <c r="C138" s="6"/>
      <c r="D138" s="6"/>
      <c r="E138" s="6"/>
      <c r="F138" s="6"/>
      <c r="G138" s="6"/>
    </row>
    <row r="139" spans="1:7" x14ac:dyDescent="0.25">
      <c r="A139" s="6"/>
      <c r="B139" s="6"/>
      <c r="C139" s="6"/>
      <c r="D139" s="6"/>
      <c r="E139" s="6"/>
      <c r="F139" s="6"/>
      <c r="G139" s="6"/>
    </row>
    <row r="140" spans="1:7" x14ac:dyDescent="0.25">
      <c r="A140" s="6"/>
      <c r="B140" s="6"/>
      <c r="C140" s="6"/>
      <c r="D140" s="6"/>
      <c r="E140" s="6"/>
      <c r="F140" s="6"/>
      <c r="G140" s="6"/>
    </row>
    <row r="141" spans="1:7" x14ac:dyDescent="0.25">
      <c r="A141" s="6"/>
      <c r="B141" s="6"/>
      <c r="C141" s="6"/>
      <c r="D141" s="6"/>
      <c r="E141" s="6"/>
      <c r="F141" s="6"/>
      <c r="G141" s="6"/>
    </row>
    <row r="142" spans="1:7" x14ac:dyDescent="0.25">
      <c r="A142" s="6"/>
      <c r="B142" s="6"/>
      <c r="C142" s="6"/>
      <c r="D142" s="6"/>
      <c r="E142" s="6"/>
      <c r="F142" s="6"/>
      <c r="G142" s="6"/>
    </row>
    <row r="143" spans="1:7" x14ac:dyDescent="0.25">
      <c r="A143" s="6"/>
      <c r="B143" s="6"/>
      <c r="C143" s="6"/>
      <c r="D143" s="6"/>
      <c r="E143" s="6"/>
      <c r="F143" s="6"/>
      <c r="G143" s="6"/>
    </row>
    <row r="144" spans="1:7" x14ac:dyDescent="0.25">
      <c r="A144" s="6"/>
      <c r="B144" s="6"/>
      <c r="C144" s="6"/>
      <c r="D144" s="6"/>
      <c r="E144" s="6"/>
      <c r="F144" s="6"/>
      <c r="G144" s="6"/>
    </row>
    <row r="145" spans="1:7" x14ac:dyDescent="0.25">
      <c r="A145" s="6"/>
      <c r="B145" s="6"/>
      <c r="C145" s="6"/>
      <c r="D145" s="6"/>
      <c r="E145" s="6"/>
      <c r="F145" s="6"/>
      <c r="G145" s="6"/>
    </row>
    <row r="146" spans="1:7" x14ac:dyDescent="0.25">
      <c r="A146" s="6"/>
      <c r="B146" s="6"/>
      <c r="C146" s="6"/>
      <c r="D146" s="6"/>
      <c r="E146" s="6"/>
      <c r="F146" s="6"/>
      <c r="G146" s="6"/>
    </row>
    <row r="147" spans="1:7" x14ac:dyDescent="0.25">
      <c r="A147" s="6"/>
      <c r="B147" s="6"/>
      <c r="C147" s="6"/>
      <c r="D147" s="6"/>
      <c r="E147" s="6"/>
      <c r="F147" s="6"/>
      <c r="G147" s="6"/>
    </row>
    <row r="148" spans="1:7" x14ac:dyDescent="0.25">
      <c r="A148" s="6"/>
      <c r="B148" s="6"/>
      <c r="C148" s="6"/>
      <c r="D148" s="6"/>
      <c r="E148" s="6"/>
      <c r="F148" s="6"/>
      <c r="G148" s="6"/>
    </row>
    <row r="149" spans="1:7" x14ac:dyDescent="0.25">
      <c r="A149" s="6"/>
      <c r="B149" s="6"/>
      <c r="C149" s="6"/>
      <c r="D149" s="6"/>
      <c r="E149" s="6"/>
      <c r="F149" s="6"/>
      <c r="G149" s="6"/>
    </row>
    <row r="150" spans="1:7" x14ac:dyDescent="0.25">
      <c r="A150" s="6"/>
      <c r="B150" s="6"/>
      <c r="C150" s="6"/>
      <c r="D150" s="6"/>
      <c r="E150" s="6"/>
      <c r="F150" s="6"/>
      <c r="G150" s="6"/>
    </row>
    <row r="151" spans="1:7" x14ac:dyDescent="0.25">
      <c r="A151" s="6"/>
      <c r="B151" s="6"/>
      <c r="C151" s="6"/>
      <c r="D151" s="6"/>
      <c r="E151" s="6"/>
      <c r="F151" s="6"/>
      <c r="G151" s="6"/>
    </row>
    <row r="152" spans="1:7" x14ac:dyDescent="0.25">
      <c r="A152" s="6"/>
      <c r="B152" s="6"/>
      <c r="C152" s="6"/>
      <c r="D152" s="6"/>
      <c r="E152" s="6"/>
      <c r="F152" s="6"/>
      <c r="G152" s="6"/>
    </row>
    <row r="153" spans="1:7" x14ac:dyDescent="0.25">
      <c r="A153" s="6"/>
      <c r="B153" s="6"/>
      <c r="C153" s="6"/>
      <c r="D153" s="6"/>
      <c r="E153" s="6"/>
      <c r="F153" s="6"/>
      <c r="G153" s="6"/>
    </row>
    <row r="154" spans="1:7" x14ac:dyDescent="0.25">
      <c r="A154" s="6"/>
      <c r="B154" s="6"/>
      <c r="C154" s="6"/>
      <c r="D154" s="6"/>
      <c r="E154" s="6"/>
      <c r="F154" s="6"/>
      <c r="G154" s="6"/>
    </row>
    <row r="155" spans="1:7" x14ac:dyDescent="0.25">
      <c r="A155" s="6"/>
      <c r="B155" s="6"/>
      <c r="C155" s="6"/>
      <c r="D155" s="6"/>
      <c r="E155" s="6"/>
      <c r="F155" s="6"/>
      <c r="G155" s="6"/>
    </row>
    <row r="156" spans="1:7" x14ac:dyDescent="0.25">
      <c r="A156" s="6"/>
      <c r="B156" s="6"/>
      <c r="C156" s="6"/>
      <c r="D156" s="6"/>
      <c r="E156" s="6"/>
      <c r="F156" s="6"/>
      <c r="G156" s="6"/>
    </row>
    <row r="157" spans="1:7" x14ac:dyDescent="0.25">
      <c r="A157" s="6"/>
      <c r="B157" s="6"/>
      <c r="C157" s="6"/>
      <c r="D157" s="6"/>
      <c r="E157" s="6"/>
      <c r="F157" s="6"/>
      <c r="G157" s="6"/>
    </row>
    <row r="158" spans="1:7" x14ac:dyDescent="0.25">
      <c r="A158" s="6"/>
      <c r="B158" s="6"/>
      <c r="C158" s="6"/>
      <c r="D158" s="6"/>
      <c r="E158" s="6"/>
      <c r="F158" s="6"/>
      <c r="G158" s="6"/>
    </row>
    <row r="159" spans="1:7" x14ac:dyDescent="0.25">
      <c r="A159" s="6"/>
      <c r="B159" s="6"/>
      <c r="C159" s="6"/>
      <c r="D159" s="6"/>
      <c r="E159" s="6"/>
      <c r="F159" s="6"/>
      <c r="G159" s="6"/>
    </row>
    <row r="160" spans="1:7" x14ac:dyDescent="0.25">
      <c r="A160" s="6"/>
      <c r="B160" s="6"/>
      <c r="C160" s="6"/>
      <c r="D160" s="6"/>
      <c r="E160" s="6"/>
      <c r="F160" s="6"/>
      <c r="G160" s="6"/>
    </row>
    <row r="161" spans="1:7" x14ac:dyDescent="0.25">
      <c r="A161" s="6"/>
      <c r="B161" s="6"/>
      <c r="C161" s="6"/>
      <c r="D161" s="6"/>
      <c r="E161" s="6"/>
      <c r="F161" s="6"/>
      <c r="G161" s="6"/>
    </row>
    <row r="162" spans="1:7" x14ac:dyDescent="0.25">
      <c r="A162" s="6"/>
      <c r="B162" s="6"/>
      <c r="C162" s="6"/>
      <c r="D162" s="6"/>
      <c r="E162" s="6"/>
      <c r="F162" s="6"/>
      <c r="G162" s="6"/>
    </row>
    <row r="163" spans="1:7" x14ac:dyDescent="0.25">
      <c r="A163" s="6"/>
      <c r="B163" s="6"/>
      <c r="C163" s="6"/>
      <c r="D163" s="6"/>
      <c r="E163" s="6"/>
      <c r="F163" s="6"/>
      <c r="G163" s="6"/>
    </row>
    <row r="164" spans="1:7" x14ac:dyDescent="0.25">
      <c r="A164" s="6"/>
      <c r="B164" s="6"/>
      <c r="C164" s="6"/>
      <c r="D164" s="6"/>
      <c r="E164" s="6"/>
      <c r="F164" s="6"/>
      <c r="G164" s="6"/>
    </row>
    <row r="165" spans="1:7" x14ac:dyDescent="0.25">
      <c r="A165" s="6"/>
      <c r="B165" s="6"/>
      <c r="C165" s="6"/>
      <c r="D165" s="6"/>
      <c r="E165" s="6"/>
      <c r="F165" s="6"/>
      <c r="G165" s="6"/>
    </row>
    <row r="166" spans="1:7" x14ac:dyDescent="0.25">
      <c r="A166" s="6"/>
      <c r="B166" s="6"/>
      <c r="C166" s="6"/>
      <c r="D166" s="6"/>
      <c r="E166" s="6"/>
      <c r="F166" s="6"/>
      <c r="G166" s="6"/>
    </row>
    <row r="167" spans="1:7" x14ac:dyDescent="0.25">
      <c r="A167" s="6"/>
      <c r="B167" s="6"/>
      <c r="C167" s="6"/>
      <c r="D167" s="6"/>
      <c r="E167" s="6"/>
      <c r="F167" s="6"/>
      <c r="G167" s="6"/>
    </row>
    <row r="168" spans="1:7" x14ac:dyDescent="0.25">
      <c r="A168" s="6"/>
      <c r="B168" s="6"/>
      <c r="C168" s="6"/>
      <c r="D168" s="6"/>
      <c r="E168" s="6"/>
      <c r="F168" s="6"/>
      <c r="G168" s="6"/>
    </row>
    <row r="169" spans="1:7" x14ac:dyDescent="0.25">
      <c r="A169" s="6"/>
      <c r="B169" s="6"/>
      <c r="C169" s="6"/>
      <c r="D169" s="6"/>
      <c r="E169" s="6"/>
      <c r="F169" s="6"/>
      <c r="G169" s="6"/>
    </row>
    <row r="170" spans="1:7" x14ac:dyDescent="0.25">
      <c r="A170" s="6"/>
      <c r="B170" s="6"/>
      <c r="C170" s="6"/>
      <c r="D170" s="6"/>
      <c r="E170" s="6"/>
      <c r="F170" s="6"/>
      <c r="G170" s="6"/>
    </row>
    <row r="171" spans="1:7" x14ac:dyDescent="0.25">
      <c r="A171" s="6"/>
      <c r="B171" s="6"/>
      <c r="C171" s="6"/>
      <c r="D171" s="6"/>
      <c r="E171" s="6"/>
      <c r="F171" s="6"/>
      <c r="G171" s="6"/>
    </row>
    <row r="172" spans="1:7" x14ac:dyDescent="0.25">
      <c r="A172" s="6"/>
      <c r="B172" s="6"/>
      <c r="C172" s="6"/>
      <c r="D172" s="6"/>
      <c r="E172" s="6"/>
      <c r="F172" s="6"/>
      <c r="G172" s="6"/>
    </row>
    <row r="173" spans="1:7" x14ac:dyDescent="0.25">
      <c r="A173" s="6"/>
      <c r="B173" s="6"/>
      <c r="C173" s="6"/>
      <c r="D173" s="6"/>
      <c r="E173" s="6"/>
      <c r="F173" s="6"/>
      <c r="G173" s="6"/>
    </row>
    <row r="174" spans="1:7" x14ac:dyDescent="0.25">
      <c r="A174" s="6"/>
      <c r="B174" s="6"/>
      <c r="C174" s="6"/>
      <c r="D174" s="6"/>
      <c r="E174" s="6"/>
      <c r="F174" s="6"/>
      <c r="G174" s="6"/>
    </row>
    <row r="175" spans="1:7" x14ac:dyDescent="0.25">
      <c r="A175" s="6"/>
      <c r="B175" s="6"/>
      <c r="C175" s="6"/>
      <c r="D175" s="6"/>
      <c r="E175" s="6"/>
      <c r="F175" s="6"/>
      <c r="G175" s="6"/>
    </row>
    <row r="176" spans="1:7" x14ac:dyDescent="0.25">
      <c r="A176" s="6"/>
      <c r="B176" s="6"/>
      <c r="C176" s="6"/>
      <c r="D176" s="6"/>
      <c r="E176" s="6"/>
      <c r="F176" s="6"/>
      <c r="G176" s="6"/>
    </row>
    <row r="177" spans="1:7" x14ac:dyDescent="0.25">
      <c r="A177" s="6"/>
      <c r="B177" s="6"/>
      <c r="C177" s="6"/>
      <c r="D177" s="6"/>
      <c r="E177" s="6"/>
      <c r="F177" s="6"/>
      <c r="G177" s="6"/>
    </row>
    <row r="178" spans="1:7" x14ac:dyDescent="0.25">
      <c r="A178" s="6"/>
      <c r="B178" s="6"/>
      <c r="C178" s="6"/>
      <c r="D178" s="6"/>
      <c r="E178" s="6"/>
      <c r="F178" s="6"/>
      <c r="G178" s="6"/>
    </row>
    <row r="179" spans="1:7" x14ac:dyDescent="0.25">
      <c r="A179" s="6"/>
      <c r="B179" s="6"/>
      <c r="C179" s="6"/>
      <c r="D179" s="6"/>
      <c r="E179" s="6"/>
      <c r="F179" s="6"/>
      <c r="G179" s="6"/>
    </row>
    <row r="180" spans="1:7" x14ac:dyDescent="0.25">
      <c r="A180" s="6"/>
      <c r="B180" s="6"/>
      <c r="C180" s="6"/>
      <c r="D180" s="6"/>
      <c r="E180" s="6"/>
      <c r="F180" s="6"/>
      <c r="G180" s="6"/>
    </row>
    <row r="181" spans="1:7" x14ac:dyDescent="0.25">
      <c r="A181" s="6"/>
      <c r="B181" s="6"/>
      <c r="C181" s="6"/>
      <c r="D181" s="6"/>
      <c r="E181" s="6"/>
      <c r="F181" s="6"/>
      <c r="G181" s="6"/>
    </row>
    <row r="182" spans="1:7" x14ac:dyDescent="0.25">
      <c r="A182" s="6"/>
      <c r="B182" s="6"/>
      <c r="C182" s="6"/>
      <c r="D182" s="6"/>
      <c r="E182" s="6"/>
      <c r="F182" s="6"/>
      <c r="G182" s="6"/>
    </row>
    <row r="183" spans="1:7" x14ac:dyDescent="0.25">
      <c r="A183" s="6"/>
      <c r="B183" s="6"/>
      <c r="C183" s="6"/>
      <c r="D183" s="6"/>
      <c r="E183" s="6"/>
      <c r="F183" s="6"/>
      <c r="G183" s="6"/>
    </row>
    <row r="184" spans="1:7" x14ac:dyDescent="0.25">
      <c r="A184" s="6"/>
      <c r="B184" s="6"/>
      <c r="C184" s="6"/>
      <c r="D184" s="6"/>
      <c r="E184" s="6"/>
      <c r="F184" s="6"/>
      <c r="G184" s="6"/>
    </row>
    <row r="185" spans="1:7" x14ac:dyDescent="0.25">
      <c r="A185" s="6"/>
      <c r="B185" s="6"/>
      <c r="C185" s="6"/>
      <c r="D185" s="6"/>
      <c r="E185" s="6"/>
      <c r="F185" s="6"/>
      <c r="G185" s="6"/>
    </row>
    <row r="186" spans="1:7" x14ac:dyDescent="0.25">
      <c r="A186" s="6"/>
      <c r="B186" s="6"/>
      <c r="C186" s="6"/>
      <c r="D186" s="6"/>
      <c r="E186" s="6"/>
      <c r="F186" s="6"/>
      <c r="G186" s="6"/>
    </row>
    <row r="187" spans="1:7" x14ac:dyDescent="0.25">
      <c r="A187" s="6"/>
      <c r="B187" s="6"/>
      <c r="C187" s="6"/>
      <c r="D187" s="6"/>
      <c r="E187" s="6"/>
      <c r="F187" s="6"/>
      <c r="G187" s="6"/>
    </row>
    <row r="188" spans="1:7" x14ac:dyDescent="0.25">
      <c r="A188" s="6"/>
      <c r="B188" s="6"/>
      <c r="C188" s="6"/>
      <c r="D188" s="6"/>
      <c r="E188" s="6"/>
      <c r="F188" s="6"/>
      <c r="G188" s="6"/>
    </row>
    <row r="189" spans="1:7" x14ac:dyDescent="0.25">
      <c r="A189" s="6"/>
      <c r="B189" s="6"/>
      <c r="C189" s="6"/>
      <c r="D189" s="6"/>
      <c r="E189" s="6"/>
      <c r="F189" s="6"/>
      <c r="G189" s="6"/>
    </row>
    <row r="190" spans="1:7" x14ac:dyDescent="0.25">
      <c r="A190" s="6"/>
      <c r="B190" s="6"/>
      <c r="C190" s="6"/>
      <c r="D190" s="6"/>
      <c r="E190" s="6"/>
      <c r="F190" s="6"/>
      <c r="G190" s="6"/>
    </row>
    <row r="191" spans="1:7" x14ac:dyDescent="0.25">
      <c r="A191" s="6"/>
      <c r="B191" s="6"/>
      <c r="C191" s="6"/>
      <c r="D191" s="6"/>
      <c r="E191" s="6"/>
      <c r="F191" s="6"/>
      <c r="G191" s="6"/>
    </row>
    <row r="192" spans="1:7" x14ac:dyDescent="0.25">
      <c r="A192" s="6"/>
      <c r="B192" s="6"/>
      <c r="C192" s="6"/>
      <c r="D192" s="6"/>
      <c r="E192" s="6"/>
      <c r="F192" s="6"/>
      <c r="G192" s="6"/>
    </row>
    <row r="193" spans="1:7" x14ac:dyDescent="0.25">
      <c r="A193" s="6"/>
      <c r="B193" s="6"/>
      <c r="C193" s="6"/>
      <c r="D193" s="6"/>
      <c r="E193" s="6"/>
      <c r="F193" s="6"/>
      <c r="G193" s="6"/>
    </row>
    <row r="194" spans="1:7" x14ac:dyDescent="0.25">
      <c r="A194" s="6"/>
      <c r="B194" s="6"/>
      <c r="C194" s="6"/>
      <c r="D194" s="6"/>
      <c r="E194" s="6"/>
      <c r="F194" s="6"/>
      <c r="G194" s="6"/>
    </row>
    <row r="195" spans="1:7" x14ac:dyDescent="0.25">
      <c r="A195" s="6"/>
      <c r="B195" s="6"/>
      <c r="C195" s="6"/>
      <c r="D195" s="6"/>
      <c r="E195" s="6"/>
      <c r="F195" s="6"/>
      <c r="G195" s="6"/>
    </row>
    <row r="196" spans="1:7" x14ac:dyDescent="0.25">
      <c r="A196" s="6"/>
      <c r="B196" s="6"/>
      <c r="C196" s="6"/>
      <c r="D196" s="6"/>
      <c r="E196" s="6"/>
      <c r="F196" s="6"/>
      <c r="G196" s="6"/>
    </row>
    <row r="197" spans="1:7" x14ac:dyDescent="0.25">
      <c r="A197" s="6"/>
      <c r="B197" s="6"/>
      <c r="C197" s="6"/>
      <c r="D197" s="6"/>
      <c r="E197" s="6"/>
      <c r="F197" s="6"/>
      <c r="G197" s="6"/>
    </row>
    <row r="198" spans="1:7" x14ac:dyDescent="0.25">
      <c r="A198" s="6"/>
      <c r="B198" s="6"/>
      <c r="C198" s="6"/>
      <c r="D198" s="6"/>
      <c r="E198" s="6"/>
      <c r="F198" s="6"/>
      <c r="G198" s="6"/>
    </row>
    <row r="199" spans="1:7" x14ac:dyDescent="0.25">
      <c r="A199" s="6"/>
      <c r="B199" s="6"/>
      <c r="C199" s="6"/>
      <c r="D199" s="6"/>
      <c r="E199" s="6"/>
      <c r="F199" s="6"/>
      <c r="G199" s="6"/>
    </row>
    <row r="200" spans="1:7" x14ac:dyDescent="0.25">
      <c r="A200" s="6"/>
      <c r="B200" s="6"/>
      <c r="C200" s="6"/>
      <c r="D200" s="6"/>
      <c r="E200" s="6"/>
      <c r="F200" s="6"/>
      <c r="G200" s="6"/>
    </row>
    <row r="201" spans="1:7" x14ac:dyDescent="0.25">
      <c r="A201" s="6"/>
      <c r="B201" s="6"/>
      <c r="C201" s="6"/>
      <c r="D201" s="6"/>
      <c r="E201" s="6"/>
      <c r="F201" s="6"/>
      <c r="G201" s="6"/>
    </row>
    <row r="202" spans="1:7" x14ac:dyDescent="0.25">
      <c r="A202" s="6"/>
      <c r="B202" s="6"/>
      <c r="C202" s="6"/>
      <c r="D202" s="6"/>
      <c r="E202" s="6"/>
      <c r="F202" s="6"/>
      <c r="G202" s="6"/>
    </row>
    <row r="203" spans="1:7" x14ac:dyDescent="0.25">
      <c r="A203" s="6"/>
      <c r="B203" s="6"/>
      <c r="C203" s="6"/>
      <c r="D203" s="6"/>
      <c r="E203" s="6"/>
      <c r="F203" s="6"/>
      <c r="G203" s="6"/>
    </row>
    <row r="204" spans="1:7" x14ac:dyDescent="0.25">
      <c r="A204" s="6"/>
      <c r="B204" s="6"/>
      <c r="C204" s="6"/>
      <c r="D204" s="6"/>
      <c r="E204" s="6"/>
      <c r="F204" s="6"/>
      <c r="G204" s="6"/>
    </row>
    <row r="205" spans="1:7" x14ac:dyDescent="0.25">
      <c r="A205" s="6"/>
      <c r="B205" s="6"/>
      <c r="C205" s="6"/>
      <c r="D205" s="6"/>
      <c r="E205" s="6"/>
      <c r="F205" s="6"/>
      <c r="G205" s="6"/>
    </row>
    <row r="206" spans="1:7" x14ac:dyDescent="0.25">
      <c r="A206" s="6"/>
      <c r="B206" s="6"/>
      <c r="C206" s="6"/>
      <c r="D206" s="6"/>
      <c r="E206" s="6"/>
      <c r="F206" s="6"/>
      <c r="G206" s="6"/>
    </row>
    <row r="207" spans="1:7" x14ac:dyDescent="0.25">
      <c r="A207" s="6"/>
      <c r="B207" s="6"/>
      <c r="C207" s="6"/>
      <c r="D207" s="6"/>
      <c r="E207" s="6"/>
      <c r="F207" s="6"/>
      <c r="G207" s="6"/>
    </row>
    <row r="208" spans="1:7" x14ac:dyDescent="0.25">
      <c r="A208" s="6"/>
      <c r="B208" s="6"/>
      <c r="C208" s="6"/>
      <c r="D208" s="6"/>
      <c r="E208" s="6"/>
      <c r="F208" s="6"/>
      <c r="G208" s="6"/>
    </row>
    <row r="209" spans="1:7" x14ac:dyDescent="0.25">
      <c r="A209" s="6"/>
      <c r="B209" s="6"/>
      <c r="C209" s="6"/>
      <c r="D209" s="6"/>
      <c r="E209" s="6"/>
      <c r="F209" s="6"/>
      <c r="G209" s="6"/>
    </row>
    <row r="210" spans="1:7" x14ac:dyDescent="0.25">
      <c r="A210" s="6"/>
      <c r="B210" s="6"/>
      <c r="C210" s="6"/>
      <c r="D210" s="6"/>
      <c r="E210" s="6"/>
      <c r="F210" s="6"/>
      <c r="G210" s="6"/>
    </row>
    <row r="211" spans="1:7" x14ac:dyDescent="0.25">
      <c r="A211" s="6"/>
      <c r="B211" s="6"/>
      <c r="C211" s="6"/>
      <c r="D211" s="6"/>
      <c r="E211" s="6"/>
      <c r="F211" s="6"/>
      <c r="G211" s="6"/>
    </row>
    <row r="212" spans="1:7" x14ac:dyDescent="0.25">
      <c r="A212" s="6"/>
      <c r="B212" s="6"/>
      <c r="C212" s="6"/>
      <c r="D212" s="6"/>
      <c r="E212" s="6"/>
      <c r="F212" s="6"/>
      <c r="G212" s="6"/>
    </row>
    <row r="213" spans="1:7" x14ac:dyDescent="0.25">
      <c r="A213" s="6"/>
      <c r="B213" s="6"/>
      <c r="C213" s="6"/>
      <c r="D213" s="6"/>
      <c r="E213" s="6"/>
      <c r="F213" s="6"/>
      <c r="G213" s="6"/>
    </row>
    <row r="214" spans="1:7" x14ac:dyDescent="0.25">
      <c r="A214" s="6"/>
      <c r="B214" s="6"/>
      <c r="C214" s="6"/>
      <c r="D214" s="6"/>
      <c r="E214" s="6"/>
      <c r="F214" s="6"/>
      <c r="G214" s="6"/>
    </row>
    <row r="215" spans="1:7" x14ac:dyDescent="0.25">
      <c r="A215" s="6"/>
      <c r="B215" s="6"/>
      <c r="C215" s="6"/>
      <c r="D215" s="6"/>
      <c r="E215" s="6"/>
      <c r="F215" s="6"/>
      <c r="G215" s="6"/>
    </row>
    <row r="216" spans="1:7" x14ac:dyDescent="0.25">
      <c r="A216" s="6"/>
      <c r="B216" s="6"/>
      <c r="C216" s="6"/>
      <c r="D216" s="6"/>
      <c r="E216" s="6"/>
      <c r="F216" s="6"/>
      <c r="G216" s="6"/>
    </row>
    <row r="217" spans="1:7" x14ac:dyDescent="0.25">
      <c r="A217" s="6"/>
      <c r="B217" s="6"/>
      <c r="C217" s="6"/>
      <c r="D217" s="6"/>
      <c r="E217" s="6"/>
      <c r="F217" s="6"/>
      <c r="G217" s="6"/>
    </row>
    <row r="218" spans="1:7" x14ac:dyDescent="0.25">
      <c r="A218" s="6"/>
      <c r="B218" s="6"/>
      <c r="C218" s="6"/>
      <c r="D218" s="6"/>
      <c r="E218" s="6"/>
      <c r="F218" s="6"/>
      <c r="G218" s="6"/>
    </row>
    <row r="219" spans="1:7" x14ac:dyDescent="0.25">
      <c r="A219" s="6"/>
      <c r="B219" s="6"/>
      <c r="C219" s="6"/>
      <c r="D219" s="6"/>
      <c r="E219" s="6"/>
      <c r="F219" s="6"/>
      <c r="G219" s="6"/>
    </row>
    <row r="220" spans="1:7" x14ac:dyDescent="0.25">
      <c r="A220" s="6"/>
      <c r="B220" s="6"/>
      <c r="C220" s="6"/>
      <c r="D220" s="6"/>
      <c r="E220" s="6"/>
      <c r="F220" s="6"/>
      <c r="G220" s="6"/>
    </row>
    <row r="221" spans="1:7" x14ac:dyDescent="0.25">
      <c r="A221" s="6"/>
      <c r="B221" s="6"/>
      <c r="C221" s="6"/>
      <c r="D221" s="6"/>
      <c r="E221" s="6"/>
      <c r="F221" s="6"/>
      <c r="G221" s="6"/>
    </row>
    <row r="222" spans="1:7" x14ac:dyDescent="0.25">
      <c r="A222" s="6"/>
      <c r="B222" s="6"/>
      <c r="C222" s="6"/>
      <c r="D222" s="6"/>
      <c r="E222" s="6"/>
      <c r="F222" s="6"/>
      <c r="G222" s="6"/>
    </row>
    <row r="223" spans="1:7" x14ac:dyDescent="0.25">
      <c r="A223" s="6"/>
      <c r="B223" s="6"/>
      <c r="C223" s="6"/>
      <c r="D223" s="6"/>
      <c r="E223" s="6"/>
      <c r="F223" s="6"/>
      <c r="G223" s="6"/>
    </row>
    <row r="224" spans="1:7" x14ac:dyDescent="0.25">
      <c r="A224" s="6"/>
      <c r="B224" s="6"/>
      <c r="C224" s="6"/>
      <c r="D224" s="6"/>
      <c r="E224" s="6"/>
      <c r="F224" s="6"/>
      <c r="G224" s="6"/>
    </row>
    <row r="225" spans="1:7" x14ac:dyDescent="0.25">
      <c r="A225" s="6"/>
      <c r="B225" s="6"/>
      <c r="C225" s="6"/>
      <c r="D225" s="6"/>
      <c r="E225" s="6"/>
      <c r="F225" s="6"/>
      <c r="G225" s="6"/>
    </row>
    <row r="226" spans="1:7" x14ac:dyDescent="0.25">
      <c r="A226" s="6"/>
      <c r="B226" s="6"/>
      <c r="C226" s="6"/>
      <c r="D226" s="6"/>
      <c r="E226" s="6"/>
      <c r="F226" s="6"/>
      <c r="G226" s="6"/>
    </row>
    <row r="227" spans="1:7" x14ac:dyDescent="0.25">
      <c r="A227" s="6"/>
      <c r="B227" s="6"/>
      <c r="C227" s="6"/>
      <c r="D227" s="6"/>
      <c r="E227" s="6"/>
      <c r="F227" s="6"/>
      <c r="G227" s="6"/>
    </row>
    <row r="228" spans="1:7" x14ac:dyDescent="0.25">
      <c r="A228" s="6"/>
      <c r="B228" s="6"/>
      <c r="C228" s="6"/>
      <c r="D228" s="6"/>
      <c r="E228" s="6"/>
      <c r="F228" s="6"/>
      <c r="G228" s="6"/>
    </row>
    <row r="229" spans="1:7" x14ac:dyDescent="0.25">
      <c r="A229" s="6"/>
      <c r="B229" s="6"/>
      <c r="C229" s="6"/>
      <c r="D229" s="6"/>
      <c r="E229" s="6"/>
      <c r="F229" s="6"/>
      <c r="G229" s="6"/>
    </row>
    <row r="230" spans="1:7" x14ac:dyDescent="0.25">
      <c r="A230" s="6"/>
      <c r="B230" s="6"/>
      <c r="C230" s="6"/>
      <c r="D230" s="6"/>
      <c r="E230" s="6"/>
      <c r="F230" s="6"/>
      <c r="G230" s="6"/>
    </row>
    <row r="231" spans="1:7" x14ac:dyDescent="0.25">
      <c r="A231" s="6"/>
      <c r="B231" s="6"/>
      <c r="C231" s="6"/>
      <c r="D231" s="6"/>
      <c r="E231" s="6"/>
      <c r="F231" s="6"/>
      <c r="G231" s="6"/>
    </row>
    <row r="232" spans="1:7" x14ac:dyDescent="0.25">
      <c r="A232" s="6"/>
      <c r="B232" s="6"/>
      <c r="C232" s="6"/>
      <c r="D232" s="6"/>
      <c r="E232" s="6"/>
      <c r="F232" s="6"/>
      <c r="G232" s="6"/>
    </row>
    <row r="233" spans="1:7" x14ac:dyDescent="0.25">
      <c r="A233" s="6"/>
      <c r="B233" s="6"/>
      <c r="C233" s="6"/>
      <c r="D233" s="6"/>
      <c r="E233" s="6"/>
      <c r="F233" s="6"/>
      <c r="G233" s="6"/>
    </row>
    <row r="234" spans="1:7" x14ac:dyDescent="0.25">
      <c r="A234" s="6"/>
      <c r="B234" s="6"/>
      <c r="C234" s="6"/>
      <c r="D234" s="6"/>
      <c r="E234" s="6"/>
      <c r="F234" s="6"/>
      <c r="G234" s="6"/>
    </row>
    <row r="235" spans="1:7" x14ac:dyDescent="0.25">
      <c r="A235" s="6"/>
      <c r="B235" s="6"/>
      <c r="C235" s="6"/>
      <c r="D235" s="6"/>
      <c r="E235" s="6"/>
      <c r="F235" s="6"/>
      <c r="G235" s="6"/>
    </row>
    <row r="236" spans="1:7" x14ac:dyDescent="0.25">
      <c r="A236" s="6"/>
      <c r="B236" s="6"/>
      <c r="C236" s="6"/>
      <c r="D236" s="6"/>
      <c r="E236" s="6"/>
      <c r="F236" s="6"/>
      <c r="G236" s="6"/>
    </row>
    <row r="237" spans="1:7" x14ac:dyDescent="0.25">
      <c r="A237" s="6"/>
      <c r="B237" s="6"/>
      <c r="C237" s="6"/>
      <c r="D237" s="6"/>
      <c r="E237" s="6"/>
      <c r="F237" s="6"/>
      <c r="G237" s="6"/>
    </row>
    <row r="238" spans="1:7" x14ac:dyDescent="0.25">
      <c r="A238" s="6"/>
      <c r="B238" s="6"/>
      <c r="C238" s="6"/>
      <c r="D238" s="6"/>
      <c r="E238" s="6"/>
      <c r="F238" s="6"/>
      <c r="G238" s="6"/>
    </row>
    <row r="239" spans="1:7" x14ac:dyDescent="0.25">
      <c r="A239" s="6"/>
      <c r="B239" s="6"/>
      <c r="C239" s="6"/>
      <c r="D239" s="6"/>
      <c r="E239" s="6"/>
      <c r="F239" s="6"/>
      <c r="G239" s="6"/>
    </row>
    <row r="240" spans="1:7" x14ac:dyDescent="0.25">
      <c r="A240" s="6"/>
      <c r="B240" s="6"/>
      <c r="C240" s="6"/>
      <c r="D240" s="6"/>
      <c r="E240" s="6"/>
      <c r="F240" s="6"/>
      <c r="G240" s="6"/>
    </row>
    <row r="241" spans="1:7" x14ac:dyDescent="0.25">
      <c r="A241" s="6"/>
      <c r="B241" s="6"/>
      <c r="C241" s="6"/>
      <c r="D241" s="6"/>
      <c r="E241" s="6"/>
      <c r="F241" s="6"/>
      <c r="G241" s="6"/>
    </row>
    <row r="242" spans="1:7" x14ac:dyDescent="0.25">
      <c r="A242" s="6"/>
      <c r="B242" s="6"/>
      <c r="C242" s="6"/>
      <c r="D242" s="6"/>
      <c r="E242" s="6"/>
      <c r="F242" s="6"/>
      <c r="G242" s="6"/>
    </row>
    <row r="243" spans="1:7" x14ac:dyDescent="0.25">
      <c r="A243" s="6"/>
      <c r="B243" s="6"/>
      <c r="C243" s="6"/>
      <c r="D243" s="6"/>
      <c r="E243" s="6"/>
      <c r="F243" s="6"/>
      <c r="G243" s="6"/>
    </row>
    <row r="244" spans="1:7" x14ac:dyDescent="0.25">
      <c r="A244" s="6"/>
      <c r="B244" s="6"/>
      <c r="C244" s="6"/>
      <c r="D244" s="6"/>
      <c r="E244" s="6"/>
      <c r="F244" s="6"/>
      <c r="G244" s="6"/>
    </row>
    <row r="245" spans="1:7" x14ac:dyDescent="0.25">
      <c r="A245" s="6"/>
      <c r="B245" s="6"/>
      <c r="C245" s="6"/>
      <c r="D245" s="6"/>
      <c r="E245" s="6"/>
      <c r="F245" s="6"/>
      <c r="G245" s="6"/>
    </row>
    <row r="246" spans="1:7" x14ac:dyDescent="0.25">
      <c r="A246" s="6"/>
      <c r="B246" s="6"/>
      <c r="C246" s="6"/>
      <c r="D246" s="6"/>
      <c r="E246" s="6"/>
      <c r="F246" s="6"/>
      <c r="G246" s="6"/>
    </row>
    <row r="247" spans="1:7" x14ac:dyDescent="0.25">
      <c r="A247" s="6"/>
      <c r="B247" s="6"/>
      <c r="C247" s="6"/>
      <c r="D247" s="6"/>
      <c r="E247" s="6"/>
      <c r="F247" s="6"/>
      <c r="G247" s="6"/>
    </row>
    <row r="248" spans="1:7" x14ac:dyDescent="0.25">
      <c r="A248" s="6"/>
      <c r="B248" s="6"/>
      <c r="C248" s="6"/>
      <c r="D248" s="6"/>
      <c r="E248" s="6"/>
      <c r="F248" s="6"/>
      <c r="G248" s="6"/>
    </row>
    <row r="249" spans="1:7" x14ac:dyDescent="0.25">
      <c r="A249" s="6"/>
      <c r="B249" s="6"/>
      <c r="C249" s="6"/>
      <c r="D249" s="6"/>
      <c r="E249" s="6"/>
      <c r="F249" s="6"/>
      <c r="G249" s="6"/>
    </row>
    <row r="250" spans="1:7" x14ac:dyDescent="0.25">
      <c r="A250" s="6"/>
      <c r="B250" s="6"/>
      <c r="C250" s="6"/>
      <c r="D250" s="6"/>
      <c r="E250" s="6"/>
      <c r="F250" s="6"/>
      <c r="G250" s="6"/>
    </row>
    <row r="251" spans="1:7" x14ac:dyDescent="0.25">
      <c r="A251" s="6"/>
      <c r="B251" s="6"/>
      <c r="C251" s="6"/>
      <c r="D251" s="6"/>
      <c r="E251" s="6"/>
      <c r="F251" s="6"/>
      <c r="G251" s="6"/>
    </row>
    <row r="252" spans="1:7" x14ac:dyDescent="0.25">
      <c r="A252" s="6"/>
      <c r="B252" s="6"/>
      <c r="C252" s="6"/>
      <c r="D252" s="6"/>
      <c r="E252" s="6"/>
      <c r="F252" s="6"/>
      <c r="G252" s="6"/>
    </row>
    <row r="253" spans="1:7" x14ac:dyDescent="0.25">
      <c r="A253" s="6"/>
      <c r="B253" s="6"/>
      <c r="C253" s="6"/>
      <c r="D253" s="6"/>
      <c r="E253" s="6"/>
      <c r="F253" s="6"/>
      <c r="G253" s="6"/>
    </row>
    <row r="254" spans="1:7" x14ac:dyDescent="0.25">
      <c r="A254" s="6"/>
      <c r="B254" s="6"/>
      <c r="C254" s="6"/>
      <c r="D254" s="6"/>
      <c r="E254" s="6"/>
      <c r="F254" s="6"/>
      <c r="G254" s="6"/>
    </row>
    <row r="255" spans="1:7" x14ac:dyDescent="0.25">
      <c r="A255" s="6"/>
      <c r="B255" s="6"/>
      <c r="C255" s="6"/>
      <c r="D255" s="6"/>
      <c r="E255" s="6"/>
      <c r="F255" s="6"/>
      <c r="G255" s="6"/>
    </row>
    <row r="256" spans="1:7" x14ac:dyDescent="0.25">
      <c r="A256" s="6"/>
      <c r="B256" s="6"/>
      <c r="C256" s="6"/>
      <c r="D256" s="6"/>
      <c r="E256" s="6"/>
      <c r="F256" s="6"/>
      <c r="G256" s="6"/>
    </row>
    <row r="257" spans="1:7" x14ac:dyDescent="0.25">
      <c r="A257" s="6"/>
      <c r="B257" s="6"/>
      <c r="C257" s="6"/>
      <c r="D257" s="6"/>
      <c r="E257" s="6"/>
      <c r="F257" s="6"/>
      <c r="G257" s="6"/>
    </row>
    <row r="258" spans="1:7" x14ac:dyDescent="0.25">
      <c r="A258" s="6"/>
      <c r="B258" s="6"/>
      <c r="C258" s="6"/>
      <c r="D258" s="6"/>
      <c r="E258" s="6"/>
      <c r="F258" s="6"/>
      <c r="G258" s="6"/>
    </row>
    <row r="259" spans="1:7" x14ac:dyDescent="0.25">
      <c r="A259" s="6"/>
      <c r="B259" s="6"/>
      <c r="C259" s="6"/>
      <c r="D259" s="6"/>
      <c r="E259" s="6"/>
      <c r="F259" s="6"/>
      <c r="G259" s="6"/>
    </row>
    <row r="260" spans="1:7" x14ac:dyDescent="0.25">
      <c r="A260" s="6"/>
      <c r="B260" s="6"/>
      <c r="C260" s="6"/>
      <c r="D260" s="6"/>
      <c r="E260" s="6"/>
      <c r="F260" s="6"/>
      <c r="G260" s="6"/>
    </row>
    <row r="261" spans="1:7" x14ac:dyDescent="0.25">
      <c r="A261" s="6"/>
      <c r="B261" s="6"/>
      <c r="C261" s="6"/>
      <c r="D261" s="6"/>
      <c r="E261" s="6"/>
      <c r="F261" s="6"/>
      <c r="G261" s="6"/>
    </row>
    <row r="262" spans="1:7" x14ac:dyDescent="0.25">
      <c r="A262" s="6"/>
      <c r="B262" s="6"/>
      <c r="C262" s="6"/>
      <c r="D262" s="6"/>
      <c r="E262" s="6"/>
      <c r="F262" s="6"/>
      <c r="G262" s="6"/>
    </row>
    <row r="263" spans="1:7" x14ac:dyDescent="0.25">
      <c r="A263" s="6"/>
      <c r="B263" s="6"/>
      <c r="C263" s="6"/>
      <c r="D263" s="6"/>
      <c r="E263" s="6"/>
      <c r="F263" s="6"/>
      <c r="G263" s="6"/>
    </row>
    <row r="264" spans="1:7" x14ac:dyDescent="0.25">
      <c r="A264" s="6"/>
      <c r="B264" s="6"/>
      <c r="C264" s="6"/>
      <c r="D264" s="6"/>
      <c r="E264" s="6"/>
      <c r="F264" s="6"/>
      <c r="G264" s="6"/>
    </row>
    <row r="265" spans="1:7" x14ac:dyDescent="0.25">
      <c r="A265" s="6"/>
      <c r="B265" s="6"/>
      <c r="C265" s="6"/>
      <c r="D265" s="6"/>
      <c r="E265" s="6"/>
      <c r="F265" s="6"/>
      <c r="G265" s="6"/>
    </row>
    <row r="266" spans="1:7" x14ac:dyDescent="0.25">
      <c r="A266" s="6"/>
      <c r="B266" s="6"/>
      <c r="C266" s="6"/>
      <c r="D266" s="6"/>
      <c r="E266" s="6"/>
      <c r="F266" s="6"/>
      <c r="G266" s="6"/>
    </row>
    <row r="267" spans="1:7" x14ac:dyDescent="0.25">
      <c r="A267" s="6"/>
      <c r="B267" s="6"/>
      <c r="C267" s="6"/>
      <c r="D267" s="6"/>
      <c r="E267" s="6"/>
      <c r="F267" s="6"/>
      <c r="G267" s="6"/>
    </row>
    <row r="268" spans="1:7" x14ac:dyDescent="0.25">
      <c r="A268" s="6"/>
      <c r="B268" s="6"/>
      <c r="C268" s="6"/>
      <c r="D268" s="6"/>
      <c r="E268" s="6"/>
      <c r="F268" s="6"/>
      <c r="G268" s="6"/>
    </row>
    <row r="269" spans="1:7" x14ac:dyDescent="0.25">
      <c r="A269" s="6"/>
      <c r="B269" s="6"/>
      <c r="C269" s="6"/>
      <c r="D269" s="6"/>
      <c r="E269" s="6"/>
      <c r="F269" s="6"/>
      <c r="G269" s="6"/>
    </row>
    <row r="270" spans="1:7" x14ac:dyDescent="0.25">
      <c r="A270" s="6"/>
      <c r="B270" s="6"/>
      <c r="C270" s="6"/>
      <c r="D270" s="6"/>
      <c r="E270" s="6"/>
      <c r="F270" s="6"/>
      <c r="G270" s="6"/>
    </row>
    <row r="271" spans="1:7" x14ac:dyDescent="0.25">
      <c r="A271" s="6"/>
      <c r="B271" s="6"/>
      <c r="C271" s="6"/>
      <c r="D271" s="6"/>
      <c r="E271" s="6"/>
      <c r="F271" s="6"/>
      <c r="G271" s="6"/>
    </row>
    <row r="272" spans="1:7" x14ac:dyDescent="0.25">
      <c r="A272" s="6"/>
      <c r="B272" s="6"/>
      <c r="C272" s="6"/>
      <c r="D272" s="6"/>
      <c r="E272" s="6"/>
      <c r="F272" s="6"/>
      <c r="G272" s="6"/>
    </row>
    <row r="273" spans="1:7" x14ac:dyDescent="0.25">
      <c r="A273" s="6"/>
      <c r="B273" s="6"/>
      <c r="C273" s="6"/>
      <c r="D273" s="6"/>
      <c r="E273" s="6"/>
      <c r="F273" s="6"/>
      <c r="G273" s="6"/>
    </row>
    <row r="274" spans="1:7" x14ac:dyDescent="0.25">
      <c r="A274" s="6"/>
      <c r="B274" s="6"/>
      <c r="C274" s="6"/>
      <c r="D274" s="6"/>
      <c r="E274" s="6"/>
      <c r="F274" s="6"/>
      <c r="G274" s="6"/>
    </row>
    <row r="275" spans="1:7" x14ac:dyDescent="0.25">
      <c r="A275" s="6"/>
      <c r="B275" s="6"/>
      <c r="C275" s="6"/>
      <c r="D275" s="6"/>
      <c r="E275" s="6"/>
      <c r="F275" s="6"/>
      <c r="G275" s="6"/>
    </row>
    <row r="276" spans="1:7" x14ac:dyDescent="0.25">
      <c r="A276" s="6"/>
      <c r="B276" s="6"/>
      <c r="C276" s="6"/>
      <c r="D276" s="6"/>
      <c r="E276" s="6"/>
      <c r="F276" s="6"/>
      <c r="G276" s="6"/>
    </row>
    <row r="277" spans="1:7" x14ac:dyDescent="0.25">
      <c r="A277" s="6"/>
      <c r="B277" s="6"/>
      <c r="C277" s="6"/>
      <c r="D277" s="6"/>
      <c r="E277" s="6"/>
      <c r="F277" s="6"/>
      <c r="G277" s="6"/>
    </row>
    <row r="278" spans="1:7" x14ac:dyDescent="0.25">
      <c r="A278" s="6"/>
      <c r="B278" s="6"/>
      <c r="C278" s="6"/>
      <c r="D278" s="6"/>
      <c r="E278" s="6"/>
      <c r="F278" s="6"/>
      <c r="G278" s="6"/>
    </row>
    <row r="279" spans="1:7" x14ac:dyDescent="0.25">
      <c r="A279" s="6"/>
      <c r="B279" s="6"/>
      <c r="C279" s="6"/>
      <c r="D279" s="6"/>
      <c r="E279" s="6"/>
      <c r="F279" s="6"/>
      <c r="G279" s="6"/>
    </row>
    <row r="280" spans="1:7" x14ac:dyDescent="0.25">
      <c r="A280" s="6"/>
      <c r="B280" s="6"/>
      <c r="C280" s="6"/>
      <c r="D280" s="6"/>
      <c r="E280" s="6"/>
      <c r="F280" s="6"/>
      <c r="G280" s="6"/>
    </row>
    <row r="281" spans="1:7" x14ac:dyDescent="0.25">
      <c r="A281" s="6"/>
      <c r="B281" s="6"/>
      <c r="C281" s="6"/>
      <c r="D281" s="6"/>
      <c r="E281" s="6"/>
      <c r="F281" s="6"/>
      <c r="G281" s="6"/>
    </row>
    <row r="282" spans="1:7" x14ac:dyDescent="0.25">
      <c r="A282" s="6"/>
      <c r="B282" s="6"/>
      <c r="C282" s="6"/>
      <c r="D282" s="6"/>
      <c r="E282" s="6"/>
      <c r="F282" s="6"/>
      <c r="G282" s="6"/>
    </row>
    <row r="283" spans="1:7" x14ac:dyDescent="0.25">
      <c r="A283" s="6"/>
      <c r="B283" s="6"/>
      <c r="C283" s="6"/>
      <c r="D283" s="6"/>
      <c r="E283" s="6"/>
      <c r="F283" s="6"/>
      <c r="G283" s="6"/>
    </row>
    <row r="284" spans="1:7" x14ac:dyDescent="0.25">
      <c r="A284" s="6"/>
      <c r="B284" s="6"/>
      <c r="C284" s="6"/>
      <c r="D284" s="6"/>
      <c r="E284" s="6"/>
      <c r="F284" s="6"/>
      <c r="G284" s="6"/>
    </row>
    <row r="285" spans="1:7" x14ac:dyDescent="0.25">
      <c r="A285" s="6"/>
      <c r="B285" s="6"/>
      <c r="C285" s="6"/>
      <c r="D285" s="6"/>
      <c r="E285" s="6"/>
      <c r="F285" s="6"/>
      <c r="G285" s="6"/>
    </row>
    <row r="286" spans="1:7" x14ac:dyDescent="0.25">
      <c r="A286" s="6"/>
      <c r="B286" s="6"/>
      <c r="C286" s="6"/>
      <c r="D286" s="6"/>
      <c r="E286" s="6"/>
      <c r="F286" s="6"/>
      <c r="G286" s="6"/>
    </row>
    <row r="287" spans="1:7" x14ac:dyDescent="0.25">
      <c r="A287" s="6"/>
      <c r="B287" s="6"/>
      <c r="C287" s="6"/>
      <c r="D287" s="6"/>
      <c r="E287" s="6"/>
      <c r="F287" s="6"/>
      <c r="G287" s="6"/>
    </row>
    <row r="288" spans="1:7" x14ac:dyDescent="0.25">
      <c r="A288" s="6"/>
      <c r="B288" s="6"/>
      <c r="C288" s="6"/>
      <c r="D288" s="6"/>
      <c r="E288" s="6"/>
      <c r="F288" s="6"/>
      <c r="G288" s="6"/>
    </row>
    <row r="289" spans="1:7" x14ac:dyDescent="0.25">
      <c r="A289" s="6"/>
      <c r="B289" s="6"/>
      <c r="C289" s="6"/>
      <c r="D289" s="6"/>
      <c r="E289" s="6"/>
      <c r="F289" s="6"/>
      <c r="G289" s="6"/>
    </row>
    <row r="290" spans="1:7" x14ac:dyDescent="0.25">
      <c r="A290" s="6"/>
      <c r="B290" s="6"/>
      <c r="C290" s="6"/>
      <c r="D290" s="6"/>
      <c r="E290" s="6"/>
      <c r="F290" s="6"/>
      <c r="G290" s="6"/>
    </row>
    <row r="291" spans="1:7" x14ac:dyDescent="0.25">
      <c r="A291" s="6"/>
      <c r="B291" s="6"/>
      <c r="C291" s="6"/>
      <c r="D291" s="6"/>
      <c r="E291" s="6"/>
      <c r="F291" s="6"/>
      <c r="G291" s="6"/>
    </row>
    <row r="292" spans="1:7" x14ac:dyDescent="0.25">
      <c r="A292" s="6"/>
      <c r="B292" s="6"/>
      <c r="C292" s="6"/>
      <c r="D292" s="6"/>
      <c r="E292" s="6"/>
      <c r="F292" s="6"/>
      <c r="G292" s="6"/>
    </row>
    <row r="293" spans="1:7" x14ac:dyDescent="0.25">
      <c r="A293" s="6"/>
      <c r="B293" s="6"/>
      <c r="C293" s="6"/>
      <c r="D293" s="6"/>
      <c r="E293" s="6"/>
      <c r="F293" s="6"/>
      <c r="G293" s="6"/>
    </row>
    <row r="294" spans="1:7" x14ac:dyDescent="0.25">
      <c r="A294" s="6"/>
      <c r="B294" s="6"/>
      <c r="C294" s="6"/>
      <c r="D294" s="6"/>
      <c r="E294" s="6"/>
      <c r="F294" s="6"/>
      <c r="G294" s="6"/>
    </row>
    <row r="295" spans="1:7" x14ac:dyDescent="0.25">
      <c r="A295" s="6"/>
      <c r="B295" s="6"/>
      <c r="C295" s="6"/>
      <c r="D295" s="6"/>
      <c r="E295" s="6"/>
      <c r="F295" s="6"/>
      <c r="G295" s="6"/>
    </row>
    <row r="296" spans="1:7" x14ac:dyDescent="0.25">
      <c r="A296" s="6"/>
      <c r="B296" s="6"/>
      <c r="C296" s="6"/>
      <c r="D296" s="6"/>
      <c r="E296" s="6"/>
      <c r="F296" s="6"/>
      <c r="G296" s="6"/>
    </row>
    <row r="297" spans="1:7" x14ac:dyDescent="0.25">
      <c r="A297" s="6"/>
      <c r="B297" s="6"/>
      <c r="C297" s="6"/>
      <c r="D297" s="6"/>
      <c r="E297" s="6"/>
      <c r="F297" s="6"/>
      <c r="G297" s="6"/>
    </row>
    <row r="298" spans="1:7" x14ac:dyDescent="0.25">
      <c r="A298" s="6"/>
      <c r="B298" s="6"/>
      <c r="C298" s="6"/>
      <c r="D298" s="6"/>
      <c r="E298" s="6"/>
      <c r="F298" s="6"/>
      <c r="G298" s="6"/>
    </row>
    <row r="299" spans="1:7" x14ac:dyDescent="0.25">
      <c r="A299" s="6"/>
      <c r="B299" s="6"/>
      <c r="C299" s="6"/>
      <c r="D299" s="6"/>
      <c r="E299" s="6"/>
      <c r="F299" s="6"/>
      <c r="G299" s="6"/>
    </row>
    <row r="300" spans="1:7" x14ac:dyDescent="0.25">
      <c r="A300" s="6"/>
      <c r="B300" s="6"/>
      <c r="C300" s="6"/>
      <c r="D300" s="6"/>
      <c r="E300" s="6"/>
      <c r="F300" s="6"/>
      <c r="G300" s="6"/>
    </row>
    <row r="301" spans="1:7" x14ac:dyDescent="0.25">
      <c r="A301" s="6"/>
      <c r="B301" s="6"/>
      <c r="C301" s="6"/>
      <c r="D301" s="6"/>
      <c r="E301" s="6"/>
      <c r="F301" s="6"/>
      <c r="G301" s="6"/>
    </row>
    <row r="302" spans="1:7" x14ac:dyDescent="0.25">
      <c r="A302" s="6"/>
      <c r="B302" s="6"/>
      <c r="C302" s="6"/>
      <c r="D302" s="6"/>
      <c r="E302" s="6"/>
      <c r="F302" s="6"/>
      <c r="G302" s="6"/>
    </row>
    <row r="303" spans="1:7" x14ac:dyDescent="0.25">
      <c r="A303" s="6"/>
      <c r="B303" s="6"/>
      <c r="C303" s="6"/>
      <c r="D303" s="6"/>
      <c r="E303" s="6"/>
      <c r="F303" s="6"/>
      <c r="G303" s="6"/>
    </row>
    <row r="304" spans="1:7" x14ac:dyDescent="0.25">
      <c r="A304" s="6"/>
      <c r="B304" s="6"/>
      <c r="C304" s="6"/>
      <c r="D304" s="6"/>
      <c r="E304" s="6"/>
      <c r="F304" s="6"/>
      <c r="G304" s="6"/>
    </row>
    <row r="305" spans="1:7" x14ac:dyDescent="0.25">
      <c r="A305" s="6"/>
      <c r="B305" s="6"/>
      <c r="C305" s="6"/>
      <c r="D305" s="6"/>
      <c r="E305" s="6"/>
      <c r="F305" s="6"/>
      <c r="G305" s="6"/>
    </row>
    <row r="306" spans="1:7" x14ac:dyDescent="0.25">
      <c r="A306" s="6"/>
      <c r="B306" s="6"/>
      <c r="C306" s="6"/>
      <c r="D306" s="6"/>
      <c r="E306" s="6"/>
      <c r="F306" s="6"/>
      <c r="G306" s="6"/>
    </row>
    <row r="307" spans="1:7" x14ac:dyDescent="0.25">
      <c r="A307" s="6"/>
      <c r="B307" s="6"/>
      <c r="C307" s="6"/>
      <c r="D307" s="6"/>
      <c r="E307" s="6"/>
      <c r="F307" s="6"/>
      <c r="G307" s="6"/>
    </row>
    <row r="308" spans="1:7" x14ac:dyDescent="0.25">
      <c r="A308" s="6"/>
      <c r="B308" s="6"/>
      <c r="C308" s="6"/>
      <c r="D308" s="6"/>
      <c r="E308" s="6"/>
      <c r="F308" s="6"/>
      <c r="G308" s="6"/>
    </row>
    <row r="309" spans="1:7" x14ac:dyDescent="0.25">
      <c r="A309" s="6"/>
      <c r="B309" s="6"/>
      <c r="C309" s="6"/>
      <c r="D309" s="6"/>
      <c r="E309" s="6"/>
      <c r="F309" s="6"/>
      <c r="G309" s="6"/>
    </row>
    <row r="310" spans="1:7" x14ac:dyDescent="0.25">
      <c r="A310" s="6"/>
      <c r="B310" s="6"/>
      <c r="C310" s="6"/>
      <c r="D310" s="6"/>
      <c r="E310" s="6"/>
      <c r="F310" s="6"/>
      <c r="G310" s="6"/>
    </row>
    <row r="311" spans="1:7" x14ac:dyDescent="0.25">
      <c r="A311" s="6"/>
      <c r="B311" s="6"/>
      <c r="C311" s="6"/>
      <c r="D311" s="6"/>
      <c r="E311" s="6"/>
      <c r="F311" s="6"/>
      <c r="G311" s="6"/>
    </row>
    <row r="312" spans="1:7" x14ac:dyDescent="0.25">
      <c r="A312" s="6"/>
      <c r="B312" s="6"/>
      <c r="C312" s="6"/>
      <c r="D312" s="6"/>
      <c r="E312" s="6"/>
      <c r="F312" s="6"/>
      <c r="G312" s="6"/>
    </row>
    <row r="313" spans="1:7" x14ac:dyDescent="0.25">
      <c r="A313" s="6"/>
      <c r="B313" s="6"/>
      <c r="C313" s="6"/>
      <c r="D313" s="6"/>
      <c r="E313" s="6"/>
      <c r="F313" s="6"/>
      <c r="G313" s="6"/>
    </row>
    <row r="314" spans="1:7" x14ac:dyDescent="0.25">
      <c r="A314" s="6"/>
      <c r="B314" s="6"/>
      <c r="C314" s="6"/>
      <c r="D314" s="6"/>
      <c r="E314" s="6"/>
      <c r="F314" s="6"/>
      <c r="G314" s="6"/>
    </row>
    <row r="315" spans="1:7" x14ac:dyDescent="0.25">
      <c r="A315" s="6"/>
      <c r="B315" s="6"/>
      <c r="C315" s="6"/>
      <c r="D315" s="6"/>
      <c r="E315" s="6"/>
      <c r="F315" s="6"/>
      <c r="G315" s="6"/>
    </row>
    <row r="316" spans="1:7" x14ac:dyDescent="0.25">
      <c r="A316" s="6"/>
      <c r="B316" s="6"/>
      <c r="C316" s="6"/>
      <c r="D316" s="6"/>
      <c r="E316" s="6"/>
      <c r="F316" s="6"/>
      <c r="G316" s="6"/>
    </row>
    <row r="317" spans="1:7" x14ac:dyDescent="0.25">
      <c r="A317" s="6"/>
      <c r="B317" s="6"/>
      <c r="C317" s="6"/>
      <c r="D317" s="6"/>
      <c r="E317" s="6"/>
      <c r="F317" s="6"/>
      <c r="G317" s="6"/>
    </row>
    <row r="318" spans="1:7" x14ac:dyDescent="0.25">
      <c r="A318" s="6"/>
      <c r="B318" s="6"/>
      <c r="C318" s="6"/>
      <c r="D318" s="6"/>
      <c r="E318" s="6"/>
      <c r="F318" s="6"/>
      <c r="G318" s="6"/>
    </row>
    <row r="319" spans="1:7" x14ac:dyDescent="0.25">
      <c r="A319" s="6"/>
      <c r="B319" s="6"/>
      <c r="C319" s="6"/>
      <c r="D319" s="6"/>
      <c r="E319" s="6"/>
      <c r="F319" s="6"/>
      <c r="G319" s="6"/>
    </row>
    <row r="320" spans="1:7" x14ac:dyDescent="0.25">
      <c r="A320" s="6"/>
      <c r="B320" s="6"/>
      <c r="C320" s="6"/>
      <c r="D320" s="6"/>
      <c r="E320" s="6"/>
      <c r="F320" s="6"/>
      <c r="G320" s="6"/>
    </row>
    <row r="321" spans="1:7" x14ac:dyDescent="0.25">
      <c r="A321" s="6"/>
      <c r="B321" s="6"/>
      <c r="C321" s="6"/>
      <c r="D321" s="6"/>
      <c r="E321" s="6"/>
      <c r="F321" s="6"/>
      <c r="G321" s="6"/>
    </row>
    <row r="322" spans="1:7" x14ac:dyDescent="0.25">
      <c r="A322" s="6"/>
      <c r="B322" s="6"/>
      <c r="C322" s="6"/>
      <c r="D322" s="6"/>
      <c r="E322" s="6"/>
      <c r="F322" s="6"/>
      <c r="G322" s="6"/>
    </row>
    <row r="323" spans="1:7" x14ac:dyDescent="0.25">
      <c r="A323" s="6"/>
      <c r="B323" s="6"/>
      <c r="C323" s="6"/>
      <c r="D323" s="6"/>
      <c r="E323" s="6"/>
      <c r="F323" s="6"/>
      <c r="G323" s="6"/>
    </row>
    <row r="324" spans="1:7" x14ac:dyDescent="0.25">
      <c r="A324" s="6"/>
      <c r="B324" s="6"/>
      <c r="C324" s="6"/>
      <c r="D324" s="6"/>
      <c r="E324" s="6"/>
      <c r="F324" s="6"/>
      <c r="G324" s="6"/>
    </row>
    <row r="325" spans="1:7" x14ac:dyDescent="0.25">
      <c r="A325" s="6"/>
      <c r="B325" s="6"/>
      <c r="C325" s="6"/>
      <c r="D325" s="6"/>
      <c r="E325" s="6"/>
      <c r="F325" s="6"/>
      <c r="G325" s="6"/>
    </row>
    <row r="326" spans="1:7" x14ac:dyDescent="0.25">
      <c r="A326" s="6"/>
      <c r="B326" s="6"/>
      <c r="C326" s="6"/>
      <c r="D326" s="6"/>
      <c r="E326" s="6"/>
      <c r="F326" s="6"/>
      <c r="G326" s="6"/>
    </row>
    <row r="327" spans="1:7" x14ac:dyDescent="0.25">
      <c r="A327" s="6"/>
      <c r="B327" s="6"/>
      <c r="C327" s="6"/>
      <c r="D327" s="6"/>
      <c r="E327" s="6"/>
      <c r="F327" s="6"/>
      <c r="G327" s="6"/>
    </row>
    <row r="328" spans="1:7" x14ac:dyDescent="0.25">
      <c r="A328" s="6"/>
      <c r="B328" s="6"/>
      <c r="C328" s="6"/>
      <c r="D328" s="6"/>
      <c r="E328" s="6"/>
      <c r="F328" s="6"/>
      <c r="G328" s="6"/>
    </row>
    <row r="329" spans="1:7" x14ac:dyDescent="0.25">
      <c r="A329" s="6"/>
      <c r="B329" s="6"/>
      <c r="C329" s="6"/>
      <c r="D329" s="6"/>
      <c r="E329" s="6"/>
      <c r="F329" s="6"/>
      <c r="G329" s="6"/>
    </row>
    <row r="330" spans="1:7" x14ac:dyDescent="0.25">
      <c r="A330" s="6"/>
      <c r="B330" s="6"/>
      <c r="C330" s="6"/>
      <c r="D330" s="6"/>
      <c r="E330" s="6"/>
      <c r="F330" s="6"/>
      <c r="G330" s="6"/>
    </row>
    <row r="331" spans="1:7" x14ac:dyDescent="0.25">
      <c r="A331" s="6"/>
      <c r="B331" s="6"/>
      <c r="C331" s="6"/>
      <c r="D331" s="6"/>
      <c r="E331" s="6"/>
      <c r="F331" s="6"/>
      <c r="G331" s="6"/>
    </row>
    <row r="332" spans="1:7" x14ac:dyDescent="0.25">
      <c r="A332" s="6"/>
      <c r="B332" s="6"/>
      <c r="C332" s="6"/>
      <c r="D332" s="6"/>
      <c r="E332" s="6"/>
      <c r="F332" s="6"/>
      <c r="G332" s="6"/>
    </row>
    <row r="333" spans="1:7" x14ac:dyDescent="0.25">
      <c r="A333" s="6"/>
      <c r="B333" s="6"/>
      <c r="C333" s="6"/>
      <c r="D333" s="6"/>
      <c r="E333" s="6"/>
      <c r="F333" s="6"/>
      <c r="G333" s="6"/>
    </row>
    <row r="334" spans="1:7" x14ac:dyDescent="0.25">
      <c r="A334" s="6"/>
      <c r="B334" s="6"/>
      <c r="C334" s="6"/>
      <c r="D334" s="6"/>
      <c r="E334" s="6"/>
      <c r="F334" s="6"/>
      <c r="G334" s="6"/>
    </row>
    <row r="335" spans="1:7" x14ac:dyDescent="0.25">
      <c r="A335" s="6"/>
      <c r="B335" s="6"/>
      <c r="C335" s="6"/>
      <c r="D335" s="6"/>
      <c r="E335" s="6"/>
      <c r="F335" s="6"/>
      <c r="G335" s="6"/>
    </row>
    <row r="336" spans="1:7" x14ac:dyDescent="0.25">
      <c r="A336" s="6"/>
      <c r="B336" s="6"/>
      <c r="C336" s="6"/>
      <c r="D336" s="6"/>
      <c r="E336" s="6"/>
      <c r="F336" s="6"/>
      <c r="G336" s="6"/>
    </row>
    <row r="337" spans="1:7" x14ac:dyDescent="0.25">
      <c r="A337" s="6"/>
      <c r="B337" s="6"/>
      <c r="C337" s="6"/>
      <c r="D337" s="6"/>
      <c r="E337" s="6"/>
      <c r="F337" s="6"/>
      <c r="G337" s="6"/>
    </row>
    <row r="338" spans="1:7" x14ac:dyDescent="0.25">
      <c r="A338" s="6"/>
      <c r="B338" s="6"/>
      <c r="C338" s="6"/>
      <c r="D338" s="6"/>
      <c r="E338" s="6"/>
      <c r="F338" s="6"/>
      <c r="G338" s="6"/>
    </row>
    <row r="339" spans="1:7" x14ac:dyDescent="0.25">
      <c r="A339" s="6"/>
      <c r="B339" s="6"/>
      <c r="C339" s="6"/>
      <c r="D339" s="6"/>
      <c r="E339" s="6"/>
      <c r="F339" s="6"/>
      <c r="G339" s="6"/>
    </row>
    <row r="340" spans="1:7" x14ac:dyDescent="0.25">
      <c r="A340" s="6"/>
      <c r="B340" s="6"/>
      <c r="C340" s="6"/>
      <c r="D340" s="6"/>
      <c r="E340" s="6"/>
      <c r="F340" s="6"/>
      <c r="G340" s="6"/>
    </row>
    <row r="341" spans="1:7" x14ac:dyDescent="0.25">
      <c r="A341" s="6"/>
      <c r="B341" s="6"/>
      <c r="C341" s="6"/>
      <c r="D341" s="6"/>
      <c r="E341" s="6"/>
      <c r="F341" s="6"/>
      <c r="G341" s="6"/>
    </row>
    <row r="342" spans="1:7" x14ac:dyDescent="0.25">
      <c r="A342" s="6"/>
      <c r="B342" s="6"/>
      <c r="C342" s="6"/>
      <c r="D342" s="6"/>
      <c r="E342" s="6"/>
      <c r="F342" s="6"/>
      <c r="G342" s="6"/>
    </row>
    <row r="343" spans="1:7" x14ac:dyDescent="0.25">
      <c r="A343" s="6"/>
      <c r="B343" s="6"/>
      <c r="C343" s="6"/>
      <c r="D343" s="6"/>
      <c r="E343" s="6"/>
      <c r="F343" s="6"/>
      <c r="G343" s="6"/>
    </row>
    <row r="344" spans="1:7" x14ac:dyDescent="0.25">
      <c r="A344" s="6"/>
      <c r="B344" s="6"/>
      <c r="C344" s="6"/>
      <c r="D344" s="6"/>
      <c r="E344" s="6"/>
      <c r="F344" s="6"/>
      <c r="G344" s="6"/>
    </row>
    <row r="345" spans="1:7" x14ac:dyDescent="0.25">
      <c r="A345" s="6"/>
      <c r="B345" s="6"/>
      <c r="C345" s="6"/>
      <c r="D345" s="6"/>
      <c r="E345" s="6"/>
      <c r="F345" s="6"/>
      <c r="G345" s="6"/>
    </row>
    <row r="346" spans="1:7" x14ac:dyDescent="0.25">
      <c r="A346" s="6"/>
      <c r="B346" s="6"/>
      <c r="C346" s="6"/>
      <c r="D346" s="6"/>
      <c r="E346" s="6"/>
      <c r="F346" s="6"/>
      <c r="G346" s="6"/>
    </row>
    <row r="347" spans="1:7" x14ac:dyDescent="0.25">
      <c r="A347" s="6"/>
      <c r="B347" s="6"/>
      <c r="C347" s="6"/>
      <c r="D347" s="6"/>
      <c r="E347" s="6"/>
      <c r="F347" s="6"/>
      <c r="G347" s="6"/>
    </row>
    <row r="348" spans="1:7" x14ac:dyDescent="0.25">
      <c r="A348" s="6"/>
      <c r="B348" s="6"/>
      <c r="C348" s="6"/>
      <c r="D348" s="6"/>
      <c r="E348" s="6"/>
      <c r="F348" s="6"/>
      <c r="G348" s="6"/>
    </row>
    <row r="349" spans="1:7" x14ac:dyDescent="0.25">
      <c r="A349" s="6"/>
      <c r="B349" s="6"/>
      <c r="C349" s="6"/>
      <c r="D349" s="6"/>
      <c r="E349" s="6"/>
      <c r="F349" s="6"/>
      <c r="G349" s="6"/>
    </row>
    <row r="350" spans="1:7" x14ac:dyDescent="0.25">
      <c r="A350" s="6"/>
      <c r="B350" s="6"/>
      <c r="C350" s="6"/>
      <c r="D350" s="6"/>
      <c r="E350" s="6"/>
      <c r="F350" s="6"/>
      <c r="G350" s="6"/>
    </row>
    <row r="351" spans="1:7" x14ac:dyDescent="0.25">
      <c r="A351" s="6"/>
      <c r="B351" s="6"/>
      <c r="C351" s="6"/>
      <c r="D351" s="6"/>
      <c r="E351" s="6"/>
      <c r="F351" s="6"/>
      <c r="G351" s="6"/>
    </row>
    <row r="352" spans="1:7" x14ac:dyDescent="0.25">
      <c r="A352" s="6"/>
      <c r="B352" s="6"/>
      <c r="C352" s="6"/>
      <c r="D352" s="6"/>
      <c r="E352" s="6"/>
      <c r="F352" s="6"/>
      <c r="G352" s="6"/>
    </row>
    <row r="353" spans="1:7" x14ac:dyDescent="0.25">
      <c r="A353" s="6"/>
      <c r="B353" s="6"/>
      <c r="C353" s="6"/>
      <c r="D353" s="6"/>
      <c r="E353" s="6"/>
      <c r="F353" s="6"/>
      <c r="G353" s="6"/>
    </row>
    <row r="354" spans="1:7" x14ac:dyDescent="0.25">
      <c r="A354" s="6"/>
      <c r="B354" s="6"/>
      <c r="C354" s="6"/>
      <c r="D354" s="6"/>
      <c r="E354" s="6"/>
      <c r="F354" s="6"/>
      <c r="G354" s="6"/>
    </row>
    <row r="355" spans="1:7" x14ac:dyDescent="0.25">
      <c r="A355" s="6"/>
      <c r="B355" s="6"/>
      <c r="C355" s="6"/>
      <c r="D355" s="6"/>
      <c r="E355" s="6"/>
      <c r="F355" s="6"/>
      <c r="G355" s="6"/>
    </row>
    <row r="356" spans="1:7" x14ac:dyDescent="0.25">
      <c r="A356" s="6"/>
      <c r="B356" s="6"/>
      <c r="C356" s="6"/>
      <c r="D356" s="6"/>
      <c r="E356" s="6"/>
      <c r="F356" s="6"/>
      <c r="G356" s="6"/>
    </row>
    <row r="357" spans="1:7" x14ac:dyDescent="0.25">
      <c r="A357" s="6"/>
      <c r="B357" s="6"/>
      <c r="C357" s="6"/>
      <c r="D357" s="6"/>
      <c r="E357" s="6"/>
      <c r="F357" s="6"/>
      <c r="G357" s="6"/>
    </row>
    <row r="358" spans="1:7" x14ac:dyDescent="0.25">
      <c r="A358" s="6"/>
      <c r="B358" s="6"/>
      <c r="C358" s="6"/>
      <c r="D358" s="6"/>
      <c r="E358" s="6"/>
      <c r="F358" s="6"/>
      <c r="G358" s="6"/>
    </row>
    <row r="359" spans="1:7" x14ac:dyDescent="0.25">
      <c r="A359" s="6"/>
      <c r="B359" s="6"/>
      <c r="C359" s="6"/>
      <c r="D359" s="6"/>
      <c r="E359" s="6"/>
      <c r="F359" s="6"/>
      <c r="G359" s="6"/>
    </row>
    <row r="360" spans="1:7" x14ac:dyDescent="0.25">
      <c r="A360" s="6"/>
      <c r="B360" s="6"/>
      <c r="C360" s="6"/>
      <c r="D360" s="6"/>
      <c r="E360" s="6"/>
      <c r="F360" s="6"/>
      <c r="G360" s="6"/>
    </row>
    <row r="361" spans="1:7" x14ac:dyDescent="0.25">
      <c r="A361" s="6"/>
      <c r="B361" s="6"/>
      <c r="C361" s="6"/>
      <c r="D361" s="6"/>
      <c r="E361" s="6"/>
      <c r="F361" s="6"/>
      <c r="G361" s="6"/>
    </row>
    <row r="362" spans="1:7" x14ac:dyDescent="0.25">
      <c r="A362" s="6"/>
      <c r="B362" s="6"/>
      <c r="C362" s="6"/>
      <c r="D362" s="6"/>
      <c r="E362" s="6"/>
      <c r="F362" s="6"/>
      <c r="G362" s="6"/>
    </row>
    <row r="363" spans="1:7" x14ac:dyDescent="0.25">
      <c r="A363" s="6"/>
      <c r="B363" s="6"/>
      <c r="C363" s="6"/>
      <c r="D363" s="6"/>
      <c r="E363" s="6"/>
      <c r="F363" s="6"/>
      <c r="G363" s="6"/>
    </row>
    <row r="364" spans="1:7" x14ac:dyDescent="0.25">
      <c r="A364" s="6"/>
      <c r="B364" s="6"/>
      <c r="C364" s="6"/>
      <c r="D364" s="6"/>
      <c r="E364" s="6"/>
      <c r="F364" s="6"/>
      <c r="G364" s="6"/>
    </row>
    <row r="365" spans="1:7" x14ac:dyDescent="0.25">
      <c r="A365" s="6"/>
      <c r="B365" s="6"/>
      <c r="C365" s="6"/>
      <c r="D365" s="6"/>
      <c r="E365" s="6"/>
      <c r="F365" s="6"/>
      <c r="G365" s="6"/>
    </row>
    <row r="366" spans="1:7" x14ac:dyDescent="0.25">
      <c r="A366" s="6"/>
      <c r="B366" s="6"/>
      <c r="C366" s="6"/>
      <c r="D366" s="6"/>
      <c r="E366" s="6"/>
      <c r="F366" s="6"/>
      <c r="G366" s="6"/>
    </row>
    <row r="367" spans="1:7" x14ac:dyDescent="0.25">
      <c r="A367" s="6"/>
      <c r="B367" s="6"/>
      <c r="C367" s="6"/>
      <c r="D367" s="6"/>
      <c r="E367" s="6"/>
      <c r="F367" s="6"/>
      <c r="G367" s="6"/>
    </row>
    <row r="368" spans="1:7" x14ac:dyDescent="0.25">
      <c r="A368" s="6"/>
      <c r="B368" s="6"/>
      <c r="C368" s="6"/>
      <c r="D368" s="6"/>
      <c r="E368" s="6"/>
      <c r="F368" s="6"/>
      <c r="G368" s="6"/>
    </row>
    <row r="369" spans="1:7" x14ac:dyDescent="0.25">
      <c r="A369" s="6"/>
      <c r="B369" s="6"/>
      <c r="C369" s="6"/>
      <c r="D369" s="6"/>
      <c r="E369" s="6"/>
      <c r="F369" s="6"/>
      <c r="G369" s="6"/>
    </row>
    <row r="370" spans="1:7" x14ac:dyDescent="0.25">
      <c r="A370" s="6"/>
      <c r="B370" s="6"/>
      <c r="C370" s="6"/>
      <c r="D370" s="6"/>
      <c r="E370" s="6"/>
      <c r="F370" s="6"/>
      <c r="G370" s="6"/>
    </row>
    <row r="371" spans="1:7" x14ac:dyDescent="0.25">
      <c r="A371" s="6"/>
      <c r="B371" s="6"/>
      <c r="C371" s="6"/>
      <c r="D371" s="6"/>
      <c r="E371" s="6"/>
      <c r="F371" s="6"/>
      <c r="G371" s="6"/>
    </row>
    <row r="372" spans="1:7" x14ac:dyDescent="0.25">
      <c r="A372" s="6"/>
      <c r="B372" s="6"/>
      <c r="C372" s="6"/>
      <c r="D372" s="6"/>
      <c r="E372" s="6"/>
      <c r="F372" s="6"/>
      <c r="G372" s="6"/>
    </row>
    <row r="373" spans="1:7" x14ac:dyDescent="0.25">
      <c r="A373" s="6"/>
      <c r="B373" s="6"/>
      <c r="C373" s="6"/>
      <c r="D373" s="6"/>
      <c r="E373" s="6"/>
      <c r="F373" s="6"/>
      <c r="G373" s="6"/>
    </row>
    <row r="374" spans="1:7" x14ac:dyDescent="0.25">
      <c r="A374" s="6"/>
      <c r="B374" s="6"/>
      <c r="C374" s="6"/>
      <c r="D374" s="6"/>
      <c r="E374" s="6"/>
      <c r="F374" s="6"/>
      <c r="G374" s="6"/>
    </row>
    <row r="375" spans="1:7" x14ac:dyDescent="0.25">
      <c r="A375" s="6"/>
      <c r="B375" s="6"/>
      <c r="C375" s="6"/>
      <c r="D375" s="6"/>
      <c r="E375" s="6"/>
      <c r="F375" s="6"/>
      <c r="G375" s="6"/>
    </row>
    <row r="376" spans="1:7" x14ac:dyDescent="0.25">
      <c r="A376" s="6"/>
      <c r="B376" s="6"/>
      <c r="C376" s="6"/>
      <c r="D376" s="6"/>
      <c r="E376" s="6"/>
      <c r="F376" s="6"/>
      <c r="G376" s="6"/>
    </row>
    <row r="377" spans="1:7" x14ac:dyDescent="0.25">
      <c r="A377" s="6"/>
      <c r="B377" s="6"/>
      <c r="C377" s="6"/>
      <c r="D377" s="6"/>
      <c r="E377" s="6"/>
      <c r="F377" s="6"/>
      <c r="G377" s="6"/>
    </row>
    <row r="378" spans="1:7" x14ac:dyDescent="0.25">
      <c r="A378" s="6"/>
      <c r="B378" s="6"/>
      <c r="C378" s="6"/>
      <c r="D378" s="6"/>
      <c r="E378" s="6"/>
      <c r="F378" s="6"/>
      <c r="G378" s="6"/>
    </row>
    <row r="379" spans="1:7" x14ac:dyDescent="0.25">
      <c r="A379" s="6"/>
      <c r="B379" s="6"/>
      <c r="C379" s="6"/>
      <c r="D379" s="6"/>
      <c r="E379" s="6"/>
      <c r="F379" s="6"/>
      <c r="G379" s="6"/>
    </row>
    <row r="380" spans="1:7" x14ac:dyDescent="0.25">
      <c r="A380" s="6"/>
      <c r="B380" s="6"/>
      <c r="C380" s="6"/>
      <c r="D380" s="6"/>
      <c r="E380" s="6"/>
      <c r="F380" s="6"/>
      <c r="G380" s="6"/>
    </row>
    <row r="381" spans="1:7" x14ac:dyDescent="0.25">
      <c r="A381" s="6"/>
      <c r="B381" s="6"/>
      <c r="C381" s="6"/>
      <c r="D381" s="6"/>
      <c r="E381" s="6"/>
      <c r="F381" s="6"/>
      <c r="G381" s="6"/>
    </row>
    <row r="382" spans="1:7" x14ac:dyDescent="0.25">
      <c r="A382" s="6"/>
      <c r="B382" s="6"/>
      <c r="C382" s="6"/>
      <c r="D382" s="6"/>
      <c r="E382" s="6"/>
      <c r="F382" s="6"/>
      <c r="G382" s="6"/>
    </row>
    <row r="383" spans="1:7" x14ac:dyDescent="0.25">
      <c r="A383" s="6"/>
      <c r="B383" s="6"/>
      <c r="C383" s="6"/>
      <c r="D383" s="6"/>
      <c r="E383" s="6"/>
      <c r="F383" s="6"/>
      <c r="G383" s="6"/>
    </row>
    <row r="384" spans="1:7" x14ac:dyDescent="0.25">
      <c r="A384" s="6"/>
      <c r="B384" s="6"/>
      <c r="C384" s="6"/>
      <c r="D384" s="6"/>
      <c r="E384" s="6"/>
      <c r="F384" s="6"/>
      <c r="G384" s="6"/>
    </row>
    <row r="385" spans="1:7" x14ac:dyDescent="0.25">
      <c r="A385" s="6"/>
      <c r="B385" s="6"/>
      <c r="C385" s="6"/>
      <c r="D385" s="6"/>
      <c r="E385" s="6"/>
      <c r="F385" s="6"/>
      <c r="G385" s="6"/>
    </row>
    <row r="386" spans="1:7" x14ac:dyDescent="0.25">
      <c r="A386" s="6"/>
      <c r="B386" s="6"/>
      <c r="C386" s="6"/>
      <c r="D386" s="6"/>
      <c r="E386" s="6"/>
      <c r="F386" s="6"/>
      <c r="G386" s="6"/>
    </row>
    <row r="387" spans="1:7" x14ac:dyDescent="0.25">
      <c r="A387" s="6"/>
      <c r="B387" s="6"/>
      <c r="C387" s="6"/>
      <c r="D387" s="6"/>
      <c r="E387" s="6"/>
      <c r="F387" s="6"/>
      <c r="G387" s="6"/>
    </row>
    <row r="388" spans="1:7" x14ac:dyDescent="0.25">
      <c r="A388" s="6"/>
      <c r="B388" s="6"/>
      <c r="C388" s="6"/>
      <c r="D388" s="6"/>
      <c r="E388" s="6"/>
      <c r="F388" s="6"/>
      <c r="G388" s="6"/>
    </row>
    <row r="389" spans="1:7" x14ac:dyDescent="0.25">
      <c r="A389" s="6"/>
      <c r="B389" s="6"/>
      <c r="C389" s="6"/>
      <c r="D389" s="6"/>
      <c r="E389" s="6"/>
      <c r="F389" s="6"/>
      <c r="G389" s="6"/>
    </row>
    <row r="390" spans="1:7" x14ac:dyDescent="0.25">
      <c r="A390" s="6"/>
      <c r="B390" s="6"/>
      <c r="C390" s="6"/>
      <c r="D390" s="6"/>
      <c r="E390" s="6"/>
      <c r="F390" s="6"/>
      <c r="G390" s="6"/>
    </row>
    <row r="391" spans="1:7" x14ac:dyDescent="0.25">
      <c r="A391" s="6"/>
      <c r="B391" s="6"/>
      <c r="C391" s="6"/>
      <c r="D391" s="6"/>
      <c r="E391" s="6"/>
      <c r="F391" s="6"/>
      <c r="G391" s="6"/>
    </row>
    <row r="392" spans="1:7" x14ac:dyDescent="0.25">
      <c r="A392" s="6"/>
      <c r="B392" s="6"/>
      <c r="C392" s="6"/>
      <c r="D392" s="6"/>
      <c r="E392" s="6"/>
      <c r="F392" s="6"/>
      <c r="G392" s="6"/>
    </row>
    <row r="393" spans="1:7" x14ac:dyDescent="0.25">
      <c r="A393" s="6"/>
      <c r="B393" s="6"/>
      <c r="C393" s="6"/>
      <c r="D393" s="6"/>
      <c r="E393" s="6"/>
      <c r="F393" s="6"/>
      <c r="G393" s="6"/>
    </row>
    <row r="394" spans="1:7" x14ac:dyDescent="0.25">
      <c r="A394" s="6"/>
      <c r="B394" s="6"/>
      <c r="C394" s="6"/>
      <c r="D394" s="6"/>
      <c r="E394" s="6"/>
      <c r="F394" s="6"/>
      <c r="G394" s="6"/>
    </row>
    <row r="395" spans="1:7" x14ac:dyDescent="0.25">
      <c r="A395" s="6"/>
      <c r="B395" s="6"/>
      <c r="C395" s="6"/>
      <c r="D395" s="6"/>
      <c r="E395" s="6"/>
      <c r="F395" s="6"/>
      <c r="G395" s="6"/>
    </row>
    <row r="396" spans="1:7" x14ac:dyDescent="0.25">
      <c r="A396" s="6"/>
      <c r="B396" s="6"/>
      <c r="C396" s="6"/>
      <c r="D396" s="6"/>
      <c r="E396" s="6"/>
      <c r="F396" s="6"/>
      <c r="G396" s="6"/>
    </row>
    <row r="397" spans="1:7" x14ac:dyDescent="0.25">
      <c r="A397" s="6"/>
      <c r="B397" s="6"/>
      <c r="C397" s="6"/>
      <c r="D397" s="6"/>
      <c r="E397" s="6"/>
      <c r="F397" s="6"/>
      <c r="G397" s="6"/>
    </row>
    <row r="398" spans="1:7" x14ac:dyDescent="0.25">
      <c r="A398" s="6"/>
      <c r="B398" s="6"/>
      <c r="C398" s="6"/>
      <c r="D398" s="6"/>
      <c r="E398" s="6"/>
      <c r="F398" s="6"/>
      <c r="G398" s="6"/>
    </row>
    <row r="399" spans="1:7" x14ac:dyDescent="0.25">
      <c r="A399" s="6"/>
      <c r="B399" s="6"/>
      <c r="C399" s="6"/>
      <c r="D399" s="6"/>
      <c r="E399" s="6"/>
      <c r="F399" s="6"/>
      <c r="G399" s="6"/>
    </row>
    <row r="400" spans="1:7" x14ac:dyDescent="0.25">
      <c r="A400" s="6"/>
      <c r="B400" s="6"/>
      <c r="C400" s="6"/>
      <c r="D400" s="6"/>
      <c r="E400" s="6"/>
      <c r="F400" s="6"/>
      <c r="G400" s="6"/>
    </row>
    <row r="401" spans="1:7" x14ac:dyDescent="0.25">
      <c r="A401" s="6"/>
      <c r="B401" s="6"/>
      <c r="C401" s="6"/>
      <c r="D401" s="6"/>
      <c r="E401" s="6"/>
      <c r="F401" s="6"/>
      <c r="G401" s="6"/>
    </row>
    <row r="402" spans="1:7" x14ac:dyDescent="0.25">
      <c r="A402" s="6"/>
      <c r="B402" s="6"/>
      <c r="C402" s="6"/>
      <c r="D402" s="6"/>
      <c r="E402" s="6"/>
      <c r="F402" s="6"/>
      <c r="G402" s="6"/>
    </row>
    <row r="403" spans="1:7" x14ac:dyDescent="0.25">
      <c r="A403" s="6"/>
      <c r="B403" s="6"/>
      <c r="C403" s="6"/>
      <c r="D403" s="6"/>
      <c r="E403" s="6"/>
      <c r="F403" s="6"/>
      <c r="G403" s="6"/>
    </row>
    <row r="404" spans="1:7" x14ac:dyDescent="0.25">
      <c r="A404" s="6"/>
      <c r="B404" s="6"/>
      <c r="C404" s="6"/>
      <c r="D404" s="6"/>
      <c r="E404" s="6"/>
      <c r="F404" s="6"/>
      <c r="G404" s="6"/>
    </row>
    <row r="405" spans="1:7" x14ac:dyDescent="0.25">
      <c r="A405" s="6"/>
      <c r="B405" s="6"/>
      <c r="C405" s="6"/>
      <c r="D405" s="6"/>
      <c r="E405" s="6"/>
      <c r="F405" s="6"/>
      <c r="G405" s="6"/>
    </row>
    <row r="406" spans="1:7" x14ac:dyDescent="0.25">
      <c r="A406" s="6"/>
      <c r="B406" s="6"/>
      <c r="C406" s="6"/>
      <c r="D406" s="6"/>
      <c r="E406" s="6"/>
      <c r="F406" s="6"/>
      <c r="G406" s="6"/>
    </row>
    <row r="407" spans="1:7" x14ac:dyDescent="0.25">
      <c r="A407" s="6"/>
      <c r="B407" s="6"/>
      <c r="C407" s="6"/>
      <c r="D407" s="6"/>
      <c r="E407" s="6"/>
      <c r="F407" s="6"/>
      <c r="G407" s="6"/>
    </row>
    <row r="408" spans="1:7" x14ac:dyDescent="0.25">
      <c r="A408" s="6"/>
      <c r="B408" s="6"/>
      <c r="C408" s="6"/>
      <c r="D408" s="6"/>
      <c r="E408" s="6"/>
      <c r="F408" s="6"/>
      <c r="G408" s="6"/>
    </row>
    <row r="409" spans="1:7" x14ac:dyDescent="0.25">
      <c r="A409" s="6"/>
      <c r="B409" s="6"/>
      <c r="C409" s="6"/>
      <c r="D409" s="6"/>
      <c r="E409" s="6"/>
      <c r="F409" s="6"/>
      <c r="G409" s="6"/>
    </row>
    <row r="410" spans="1:7" x14ac:dyDescent="0.25">
      <c r="A410" s="6"/>
      <c r="B410" s="6"/>
      <c r="C410" s="6"/>
      <c r="D410" s="6"/>
      <c r="E410" s="6"/>
      <c r="F410" s="6"/>
      <c r="G410" s="6"/>
    </row>
    <row r="411" spans="1:7" x14ac:dyDescent="0.25">
      <c r="A411" s="6"/>
      <c r="B411" s="6"/>
      <c r="C411" s="6"/>
      <c r="D411" s="6"/>
      <c r="E411" s="6"/>
      <c r="F411" s="6"/>
      <c r="G411" s="6"/>
    </row>
    <row r="412" spans="1:7" x14ac:dyDescent="0.25">
      <c r="A412" s="6"/>
      <c r="B412" s="6"/>
      <c r="C412" s="6"/>
      <c r="D412" s="6"/>
      <c r="E412" s="6"/>
      <c r="F412" s="6"/>
      <c r="G412" s="6"/>
    </row>
    <row r="413" spans="1:7" x14ac:dyDescent="0.25">
      <c r="A413" s="6"/>
      <c r="B413" s="6"/>
      <c r="C413" s="6"/>
      <c r="D413" s="6"/>
      <c r="E413" s="6"/>
      <c r="F413" s="6"/>
      <c r="G413" s="6"/>
    </row>
    <row r="414" spans="1:7" x14ac:dyDescent="0.25">
      <c r="A414" s="6"/>
      <c r="B414" s="6"/>
      <c r="C414" s="6"/>
      <c r="D414" s="6"/>
      <c r="E414" s="6"/>
      <c r="F414" s="6"/>
      <c r="G414" s="6"/>
    </row>
    <row r="415" spans="1:7" x14ac:dyDescent="0.25">
      <c r="A415" s="6"/>
      <c r="B415" s="6"/>
      <c r="C415" s="6"/>
      <c r="D415" s="6"/>
      <c r="E415" s="6"/>
      <c r="F415" s="6"/>
      <c r="G415" s="6"/>
    </row>
    <row r="416" spans="1:7" x14ac:dyDescent="0.25">
      <c r="A416" s="6"/>
      <c r="B416" s="6"/>
      <c r="C416" s="6"/>
      <c r="D416" s="6"/>
      <c r="E416" s="6"/>
      <c r="F416" s="6"/>
      <c r="G416" s="6"/>
    </row>
    <row r="417" spans="1:7" x14ac:dyDescent="0.25">
      <c r="A417" s="6"/>
      <c r="B417" s="6"/>
      <c r="C417" s="6"/>
      <c r="D417" s="6"/>
      <c r="E417" s="6"/>
      <c r="F417" s="6"/>
      <c r="G417" s="6"/>
    </row>
    <row r="418" spans="1:7" x14ac:dyDescent="0.25">
      <c r="A418" s="6"/>
      <c r="B418" s="6"/>
      <c r="C418" s="6"/>
      <c r="D418" s="6"/>
      <c r="E418" s="6"/>
      <c r="F418" s="6"/>
      <c r="G418" s="6"/>
    </row>
    <row r="419" spans="1:7" x14ac:dyDescent="0.25">
      <c r="A419" s="6"/>
      <c r="B419" s="6"/>
      <c r="C419" s="6"/>
      <c r="D419" s="6"/>
      <c r="E419" s="6"/>
      <c r="F419" s="6"/>
      <c r="G419" s="6"/>
    </row>
    <row r="420" spans="1:7" x14ac:dyDescent="0.25">
      <c r="A420" s="6"/>
      <c r="B420" s="6"/>
      <c r="C420" s="6"/>
      <c r="D420" s="6"/>
      <c r="E420" s="6"/>
      <c r="F420" s="6"/>
      <c r="G420" s="6"/>
    </row>
    <row r="421" spans="1:7" x14ac:dyDescent="0.25">
      <c r="A421" s="6"/>
      <c r="B421" s="6"/>
      <c r="C421" s="6"/>
      <c r="D421" s="6"/>
      <c r="E421" s="6"/>
      <c r="F421" s="6"/>
      <c r="G421" s="6"/>
    </row>
    <row r="422" spans="1:7" x14ac:dyDescent="0.25">
      <c r="A422" s="6"/>
      <c r="B422" s="6"/>
      <c r="C422" s="6"/>
      <c r="D422" s="6"/>
      <c r="E422" s="6"/>
      <c r="F422" s="6"/>
      <c r="G422" s="6"/>
    </row>
    <row r="423" spans="1:7" x14ac:dyDescent="0.25">
      <c r="A423" s="6"/>
      <c r="B423" s="6"/>
      <c r="C423" s="6"/>
      <c r="D423" s="6"/>
      <c r="E423" s="6"/>
      <c r="F423" s="6"/>
      <c r="G423" s="6"/>
    </row>
    <row r="424" spans="1:7" x14ac:dyDescent="0.25">
      <c r="A424" s="6"/>
      <c r="B424" s="6"/>
      <c r="C424" s="6"/>
      <c r="D424" s="6"/>
      <c r="E424" s="6"/>
      <c r="F424" s="6"/>
      <c r="G424" s="6"/>
    </row>
    <row r="425" spans="1:7" x14ac:dyDescent="0.25">
      <c r="A425" s="6"/>
      <c r="B425" s="6"/>
      <c r="C425" s="6"/>
      <c r="D425" s="6"/>
      <c r="E425" s="6"/>
      <c r="F425" s="6"/>
      <c r="G425" s="6"/>
    </row>
    <row r="426" spans="1:7" x14ac:dyDescent="0.25">
      <c r="A426" s="6"/>
      <c r="B426" s="6"/>
      <c r="C426" s="6"/>
      <c r="D426" s="6"/>
      <c r="E426" s="6"/>
      <c r="F426" s="6"/>
      <c r="G426" s="6"/>
    </row>
    <row r="427" spans="1:7" x14ac:dyDescent="0.25">
      <c r="A427" s="6"/>
      <c r="B427" s="6"/>
      <c r="C427" s="6"/>
      <c r="D427" s="6"/>
      <c r="E427" s="6"/>
      <c r="F427" s="6"/>
      <c r="G427" s="6"/>
    </row>
    <row r="428" spans="1:7" x14ac:dyDescent="0.25">
      <c r="A428" s="6"/>
      <c r="B428" s="6"/>
      <c r="C428" s="6"/>
      <c r="D428" s="6"/>
      <c r="E428" s="6"/>
      <c r="F428" s="6"/>
      <c r="G428" s="6"/>
    </row>
    <row r="429" spans="1:7" x14ac:dyDescent="0.25">
      <c r="A429" s="6"/>
      <c r="B429" s="6"/>
      <c r="C429" s="6"/>
      <c r="D429" s="6"/>
      <c r="E429" s="6"/>
      <c r="F429" s="6"/>
      <c r="G429" s="6"/>
    </row>
    <row r="430" spans="1:7" x14ac:dyDescent="0.25">
      <c r="A430" s="6"/>
      <c r="B430" s="6"/>
      <c r="C430" s="6"/>
      <c r="D430" s="6"/>
      <c r="E430" s="6"/>
      <c r="F430" s="6"/>
      <c r="G430" s="6"/>
    </row>
    <row r="431" spans="1:7" x14ac:dyDescent="0.25">
      <c r="A431" s="6"/>
      <c r="B431" s="6"/>
      <c r="C431" s="6"/>
      <c r="D431" s="6"/>
      <c r="E431" s="6"/>
      <c r="F431" s="6"/>
      <c r="G431" s="6"/>
    </row>
    <row r="432" spans="1:7" x14ac:dyDescent="0.25">
      <c r="A432" s="6"/>
      <c r="B432" s="6"/>
      <c r="C432" s="6"/>
      <c r="D432" s="6"/>
      <c r="E432" s="6"/>
      <c r="F432" s="6"/>
      <c r="G432" s="6"/>
    </row>
    <row r="433" spans="1:7" x14ac:dyDescent="0.25">
      <c r="A433" s="6"/>
      <c r="B433" s="6"/>
      <c r="C433" s="6"/>
      <c r="D433" s="6"/>
      <c r="E433" s="6"/>
      <c r="F433" s="6"/>
      <c r="G433" s="6"/>
    </row>
    <row r="434" spans="1:7" x14ac:dyDescent="0.25">
      <c r="A434" s="6"/>
      <c r="B434" s="6"/>
      <c r="C434" s="6"/>
      <c r="D434" s="6"/>
      <c r="E434" s="6"/>
      <c r="F434" s="6"/>
      <c r="G434" s="6"/>
    </row>
    <row r="435" spans="1:7" x14ac:dyDescent="0.25">
      <c r="A435" s="6"/>
      <c r="B435" s="6"/>
      <c r="C435" s="6"/>
      <c r="D435" s="6"/>
      <c r="E435" s="6"/>
      <c r="F435" s="6"/>
      <c r="G435" s="6"/>
    </row>
    <row r="436" spans="1:7" x14ac:dyDescent="0.25">
      <c r="A436" s="6"/>
      <c r="B436" s="6"/>
      <c r="C436" s="6"/>
      <c r="D436" s="6"/>
      <c r="E436" s="6"/>
      <c r="F436" s="6"/>
      <c r="G436" s="6"/>
    </row>
    <row r="437" spans="1:7" x14ac:dyDescent="0.25">
      <c r="A437" s="6"/>
      <c r="B437" s="6"/>
      <c r="C437" s="6"/>
      <c r="D437" s="6"/>
      <c r="E437" s="6"/>
      <c r="F437" s="6"/>
      <c r="G437" s="6"/>
    </row>
    <row r="438" spans="1:7" x14ac:dyDescent="0.25">
      <c r="A438" s="6"/>
      <c r="B438" s="6"/>
      <c r="C438" s="6"/>
      <c r="D438" s="6"/>
      <c r="E438" s="6"/>
      <c r="F438" s="6"/>
      <c r="G438" s="6"/>
    </row>
    <row r="439" spans="1:7" x14ac:dyDescent="0.25">
      <c r="A439" s="6"/>
      <c r="B439" s="6"/>
      <c r="C439" s="6"/>
      <c r="D439" s="6"/>
      <c r="E439" s="6"/>
      <c r="F439" s="6"/>
      <c r="G439" s="6"/>
    </row>
    <row r="440" spans="1:7" x14ac:dyDescent="0.25">
      <c r="A440" s="6"/>
      <c r="B440" s="6"/>
      <c r="C440" s="6"/>
      <c r="D440" s="6"/>
      <c r="E440" s="6"/>
      <c r="F440" s="6"/>
      <c r="G440" s="6"/>
    </row>
    <row r="441" spans="1:7" x14ac:dyDescent="0.25">
      <c r="A441" s="6"/>
      <c r="B441" s="6"/>
      <c r="C441" s="6"/>
      <c r="D441" s="6"/>
      <c r="E441" s="6"/>
      <c r="F441" s="6"/>
      <c r="G441" s="6"/>
    </row>
    <row r="442" spans="1:7" x14ac:dyDescent="0.25">
      <c r="A442" s="6"/>
      <c r="B442" s="6"/>
      <c r="C442" s="6"/>
      <c r="D442" s="6"/>
      <c r="E442" s="6"/>
      <c r="F442" s="6"/>
      <c r="G442" s="6"/>
    </row>
    <row r="443" spans="1:7" x14ac:dyDescent="0.25">
      <c r="A443" s="6"/>
      <c r="B443" s="6"/>
      <c r="C443" s="6"/>
      <c r="D443" s="6"/>
      <c r="E443" s="6"/>
      <c r="F443" s="6"/>
      <c r="G443" s="6"/>
    </row>
    <row r="444" spans="1:7" x14ac:dyDescent="0.25">
      <c r="A444" s="6"/>
      <c r="B444" s="6"/>
      <c r="C444" s="6"/>
      <c r="D444" s="6"/>
      <c r="E444" s="6"/>
      <c r="F444" s="6"/>
      <c r="G444" s="6"/>
    </row>
    <row r="445" spans="1:7" x14ac:dyDescent="0.25">
      <c r="A445" s="6"/>
      <c r="B445" s="6"/>
      <c r="C445" s="6"/>
      <c r="D445" s="6"/>
      <c r="E445" s="6"/>
      <c r="F445" s="6"/>
      <c r="G445" s="6"/>
    </row>
    <row r="446" spans="1:7" x14ac:dyDescent="0.25">
      <c r="A446" s="6"/>
      <c r="B446" s="6"/>
      <c r="C446" s="6"/>
      <c r="D446" s="6"/>
      <c r="E446" s="6"/>
      <c r="F446" s="6"/>
      <c r="G446" s="6"/>
    </row>
    <row r="447" spans="1:7" x14ac:dyDescent="0.25">
      <c r="A447" s="6"/>
      <c r="B447" s="6"/>
      <c r="C447" s="6"/>
      <c r="D447" s="6"/>
      <c r="E447" s="6"/>
      <c r="F447" s="6"/>
      <c r="G447" s="6"/>
    </row>
    <row r="448" spans="1:7" x14ac:dyDescent="0.25">
      <c r="A448" s="6"/>
      <c r="B448" s="6"/>
      <c r="C448" s="6"/>
      <c r="D448" s="6"/>
      <c r="E448" s="6"/>
      <c r="F448" s="6"/>
      <c r="G448" s="6"/>
    </row>
    <row r="449" spans="1:7" x14ac:dyDescent="0.25">
      <c r="A449" s="6"/>
      <c r="B449" s="6"/>
      <c r="C449" s="6"/>
      <c r="D449" s="6"/>
      <c r="E449" s="6"/>
      <c r="F449" s="6"/>
      <c r="G449" s="6"/>
    </row>
    <row r="450" spans="1:7" x14ac:dyDescent="0.25">
      <c r="A450" s="6"/>
      <c r="B450" s="6"/>
      <c r="C450" s="6"/>
      <c r="D450" s="6"/>
      <c r="E450" s="6"/>
      <c r="F450" s="6"/>
      <c r="G450" s="6"/>
    </row>
    <row r="451" spans="1:7" x14ac:dyDescent="0.25">
      <c r="A451" s="6"/>
      <c r="B451" s="6"/>
      <c r="C451" s="6"/>
      <c r="D451" s="6"/>
      <c r="E451" s="6"/>
      <c r="F451" s="6"/>
      <c r="G451" s="6"/>
    </row>
    <row r="452" spans="1:7" x14ac:dyDescent="0.25">
      <c r="A452" s="6"/>
      <c r="B452" s="6"/>
      <c r="C452" s="6"/>
      <c r="D452" s="6"/>
      <c r="E452" s="6"/>
      <c r="F452" s="6"/>
      <c r="G452" s="6"/>
    </row>
    <row r="453" spans="1:7" x14ac:dyDescent="0.25">
      <c r="A453" s="6"/>
      <c r="B453" s="6"/>
      <c r="C453" s="6"/>
      <c r="D453" s="6"/>
      <c r="E453" s="6"/>
      <c r="F453" s="6"/>
      <c r="G453" s="6"/>
    </row>
    <row r="454" spans="1:7" x14ac:dyDescent="0.25">
      <c r="A454" s="6"/>
      <c r="B454" s="6"/>
      <c r="C454" s="6"/>
      <c r="D454" s="6"/>
      <c r="E454" s="6"/>
      <c r="F454" s="6"/>
      <c r="G454" s="6"/>
    </row>
    <row r="455" spans="1:7" x14ac:dyDescent="0.25">
      <c r="A455" s="6"/>
      <c r="B455" s="6"/>
      <c r="C455" s="6"/>
      <c r="D455" s="6"/>
      <c r="E455" s="6"/>
      <c r="F455" s="6"/>
      <c r="G455" s="6"/>
    </row>
    <row r="456" spans="1:7" x14ac:dyDescent="0.25">
      <c r="A456" s="6"/>
      <c r="B456" s="6"/>
      <c r="C456" s="6"/>
      <c r="D456" s="6"/>
      <c r="E456" s="6"/>
      <c r="F456" s="6"/>
      <c r="G456" s="6"/>
    </row>
    <row r="457" spans="1:7" x14ac:dyDescent="0.25">
      <c r="A457" s="6"/>
      <c r="B457" s="6"/>
      <c r="C457" s="6"/>
      <c r="D457" s="6"/>
      <c r="E457" s="6"/>
      <c r="F457" s="6"/>
      <c r="G457" s="6"/>
    </row>
    <row r="458" spans="1:7" x14ac:dyDescent="0.25">
      <c r="A458" s="6"/>
      <c r="B458" s="6"/>
      <c r="C458" s="6"/>
      <c r="D458" s="6"/>
      <c r="E458" s="6"/>
      <c r="F458" s="6"/>
      <c r="G458" s="6"/>
    </row>
    <row r="459" spans="1:7" x14ac:dyDescent="0.25">
      <c r="A459" s="6"/>
      <c r="B459" s="6"/>
      <c r="C459" s="6"/>
      <c r="D459" s="6"/>
      <c r="E459" s="6"/>
      <c r="F459" s="6"/>
      <c r="G459" s="6"/>
    </row>
    <row r="460" spans="1:7" x14ac:dyDescent="0.25">
      <c r="A460" s="6"/>
      <c r="B460" s="6"/>
      <c r="C460" s="6"/>
      <c r="D460" s="6"/>
      <c r="E460" s="6"/>
      <c r="F460" s="6"/>
      <c r="G460" s="6"/>
    </row>
    <row r="461" spans="1:7" x14ac:dyDescent="0.25">
      <c r="A461" s="6"/>
      <c r="B461" s="6"/>
      <c r="C461" s="6"/>
      <c r="D461" s="6"/>
      <c r="E461" s="6"/>
      <c r="F461" s="6"/>
      <c r="G461" s="6"/>
    </row>
    <row r="462" spans="1:7" x14ac:dyDescent="0.25">
      <c r="A462" s="6"/>
      <c r="B462" s="6"/>
      <c r="C462" s="6"/>
      <c r="D462" s="6"/>
      <c r="E462" s="6"/>
      <c r="F462" s="6"/>
      <c r="G462" s="6"/>
    </row>
    <row r="463" spans="1:7" x14ac:dyDescent="0.25">
      <c r="A463" s="6"/>
      <c r="B463" s="6"/>
      <c r="C463" s="6"/>
      <c r="D463" s="6"/>
      <c r="E463" s="6"/>
      <c r="F463" s="6"/>
      <c r="G463" s="6"/>
    </row>
    <row r="464" spans="1:7" x14ac:dyDescent="0.25">
      <c r="A464" s="6"/>
      <c r="B464" s="6"/>
      <c r="C464" s="6"/>
      <c r="D464" s="6"/>
      <c r="E464" s="6"/>
      <c r="F464" s="6"/>
      <c r="G464" s="6"/>
    </row>
    <row r="465" spans="1:7" x14ac:dyDescent="0.25">
      <c r="A465" s="6"/>
      <c r="B465" s="6"/>
      <c r="C465" s="6"/>
      <c r="D465" s="6"/>
      <c r="E465" s="6"/>
      <c r="F465" s="6"/>
      <c r="G465" s="6"/>
    </row>
    <row r="466" spans="1:7" x14ac:dyDescent="0.25">
      <c r="A466" s="6"/>
      <c r="B466" s="6"/>
      <c r="C466" s="6"/>
      <c r="D466" s="6"/>
      <c r="E466" s="6"/>
      <c r="F466" s="6"/>
      <c r="G466" s="6"/>
    </row>
    <row r="467" spans="1:7" x14ac:dyDescent="0.25">
      <c r="A467" s="6"/>
      <c r="B467" s="6"/>
      <c r="C467" s="6"/>
      <c r="D467" s="6"/>
      <c r="E467" s="6"/>
      <c r="F467" s="6"/>
      <c r="G467" s="6"/>
    </row>
    <row r="468" spans="1:7" x14ac:dyDescent="0.25">
      <c r="A468" s="6"/>
      <c r="B468" s="6"/>
      <c r="C468" s="6"/>
      <c r="D468" s="6"/>
      <c r="E468" s="6"/>
      <c r="F468" s="6"/>
      <c r="G468" s="6"/>
    </row>
    <row r="469" spans="1:7" x14ac:dyDescent="0.25">
      <c r="A469" s="6"/>
      <c r="B469" s="6"/>
      <c r="C469" s="6"/>
      <c r="D469" s="6"/>
      <c r="E469" s="6"/>
      <c r="F469" s="6"/>
      <c r="G469" s="6"/>
    </row>
    <row r="470" spans="1:7" x14ac:dyDescent="0.25">
      <c r="A470" s="6"/>
      <c r="B470" s="6"/>
      <c r="C470" s="6"/>
      <c r="D470" s="6"/>
      <c r="E470" s="6"/>
      <c r="F470" s="6"/>
      <c r="G470" s="6"/>
    </row>
    <row r="471" spans="1:7" x14ac:dyDescent="0.25">
      <c r="A471" s="6"/>
      <c r="B471" s="6"/>
      <c r="C471" s="6"/>
      <c r="D471" s="6"/>
      <c r="E471" s="6"/>
      <c r="F471" s="6"/>
      <c r="G471" s="6"/>
    </row>
    <row r="472" spans="1:7" x14ac:dyDescent="0.25">
      <c r="A472" s="6"/>
      <c r="B472" s="6"/>
      <c r="C472" s="6"/>
      <c r="D472" s="6"/>
      <c r="E472" s="6"/>
      <c r="F472" s="6"/>
      <c r="G472" s="6"/>
    </row>
    <row r="473" spans="1:7" x14ac:dyDescent="0.25">
      <c r="A473" s="6"/>
      <c r="B473" s="6"/>
      <c r="C473" s="6"/>
      <c r="D473" s="6"/>
      <c r="E473" s="6"/>
      <c r="F473" s="6"/>
      <c r="G473" s="6"/>
    </row>
    <row r="474" spans="1:7" x14ac:dyDescent="0.25">
      <c r="A474" s="6"/>
      <c r="B474" s="6"/>
      <c r="C474" s="6"/>
      <c r="D474" s="6"/>
      <c r="E474" s="6"/>
      <c r="F474" s="6"/>
      <c r="G474" s="6"/>
    </row>
    <row r="475" spans="1:7" x14ac:dyDescent="0.25">
      <c r="A475" s="6"/>
      <c r="B475" s="6"/>
      <c r="C475" s="6"/>
      <c r="D475" s="6"/>
      <c r="E475" s="6"/>
      <c r="F475" s="6"/>
      <c r="G475" s="6"/>
    </row>
    <row r="476" spans="1:7" x14ac:dyDescent="0.25">
      <c r="A476" s="6"/>
      <c r="B476" s="6"/>
      <c r="C476" s="6"/>
      <c r="D476" s="6"/>
      <c r="E476" s="6"/>
      <c r="F476" s="6"/>
      <c r="G476" s="6"/>
    </row>
    <row r="477" spans="1:7" x14ac:dyDescent="0.25">
      <c r="A477" s="6"/>
      <c r="B477" s="6"/>
      <c r="C477" s="6"/>
      <c r="D477" s="6"/>
      <c r="E477" s="6"/>
      <c r="F477" s="6"/>
      <c r="G477" s="6"/>
    </row>
    <row r="478" spans="1:7" x14ac:dyDescent="0.25">
      <c r="A478" s="6"/>
      <c r="B478" s="6"/>
      <c r="C478" s="6"/>
      <c r="D478" s="6"/>
      <c r="E478" s="6"/>
      <c r="F478" s="6"/>
      <c r="G478" s="6"/>
    </row>
    <row r="479" spans="1:7" x14ac:dyDescent="0.25">
      <c r="A479" s="6"/>
      <c r="B479" s="6"/>
      <c r="C479" s="6"/>
      <c r="D479" s="6"/>
      <c r="E479" s="6"/>
      <c r="F479" s="6"/>
      <c r="G479" s="6"/>
    </row>
    <row r="480" spans="1:7" x14ac:dyDescent="0.25">
      <c r="A480" s="6"/>
      <c r="B480" s="6"/>
      <c r="C480" s="6"/>
      <c r="D480" s="6"/>
      <c r="E480" s="6"/>
      <c r="F480" s="6"/>
      <c r="G480" s="6"/>
    </row>
    <row r="481" spans="1:7" x14ac:dyDescent="0.25">
      <c r="A481" s="6"/>
      <c r="B481" s="6"/>
      <c r="C481" s="6"/>
      <c r="D481" s="6"/>
      <c r="E481" s="6"/>
      <c r="F481" s="6"/>
      <c r="G481" s="6"/>
    </row>
    <row r="482" spans="1:7" x14ac:dyDescent="0.25">
      <c r="A482" s="6"/>
      <c r="B482" s="6"/>
      <c r="C482" s="6"/>
      <c r="D482" s="6"/>
      <c r="E482" s="6"/>
      <c r="F482" s="6"/>
      <c r="G482" s="6"/>
    </row>
    <row r="483" spans="1:7" x14ac:dyDescent="0.25">
      <c r="A483" s="6"/>
      <c r="B483" s="6"/>
      <c r="C483" s="6"/>
      <c r="D483" s="6"/>
      <c r="E483" s="6"/>
      <c r="F483" s="6"/>
      <c r="G483" s="6"/>
    </row>
    <row r="484" spans="1:7" x14ac:dyDescent="0.25">
      <c r="A484" s="6"/>
      <c r="B484" s="6"/>
      <c r="C484" s="6"/>
      <c r="D484" s="6"/>
      <c r="E484" s="6"/>
      <c r="F484" s="6"/>
      <c r="G484" s="6"/>
    </row>
    <row r="485" spans="1:7" x14ac:dyDescent="0.25">
      <c r="A485" s="6"/>
      <c r="B485" s="6"/>
      <c r="C485" s="6"/>
      <c r="D485" s="6"/>
      <c r="E485" s="6"/>
      <c r="F485" s="6"/>
      <c r="G485" s="6"/>
    </row>
    <row r="486" spans="1:7" x14ac:dyDescent="0.25">
      <c r="A486" s="6"/>
      <c r="B486" s="6"/>
      <c r="C486" s="6"/>
      <c r="D486" s="6"/>
      <c r="E486" s="6"/>
      <c r="F486" s="6"/>
      <c r="G486" s="6"/>
    </row>
    <row r="487" spans="1:7" x14ac:dyDescent="0.25">
      <c r="A487" s="6"/>
      <c r="B487" s="6"/>
      <c r="C487" s="6"/>
      <c r="D487" s="6"/>
      <c r="E487" s="6"/>
      <c r="F487" s="6"/>
      <c r="G487" s="6"/>
    </row>
    <row r="488" spans="1:7" x14ac:dyDescent="0.25">
      <c r="A488" s="6"/>
      <c r="B488" s="6"/>
      <c r="C488" s="6"/>
      <c r="D488" s="6"/>
      <c r="E488" s="6"/>
      <c r="F488" s="6"/>
      <c r="G488" s="6"/>
    </row>
    <row r="489" spans="1:7" x14ac:dyDescent="0.25">
      <c r="A489" s="6"/>
      <c r="B489" s="6"/>
      <c r="C489" s="6"/>
      <c r="D489" s="6"/>
      <c r="E489" s="6"/>
      <c r="F489" s="6"/>
      <c r="G489" s="6"/>
    </row>
    <row r="490" spans="1:7" x14ac:dyDescent="0.25">
      <c r="A490" s="6"/>
      <c r="B490" s="6"/>
      <c r="C490" s="6"/>
      <c r="D490" s="6"/>
      <c r="E490" s="6"/>
      <c r="F490" s="6"/>
      <c r="G490" s="6"/>
    </row>
    <row r="491" spans="1:7" x14ac:dyDescent="0.25">
      <c r="A491" s="6"/>
      <c r="B491" s="6"/>
      <c r="C491" s="6"/>
      <c r="D491" s="6"/>
      <c r="E491" s="6"/>
      <c r="F491" s="6"/>
      <c r="G491" s="6"/>
    </row>
    <row r="492" spans="1:7" x14ac:dyDescent="0.25">
      <c r="A492" s="6"/>
      <c r="B492" s="6"/>
      <c r="C492" s="6"/>
      <c r="D492" s="6"/>
      <c r="E492" s="6"/>
      <c r="F492" s="6"/>
      <c r="G492" s="6"/>
    </row>
    <row r="493" spans="1:7" x14ac:dyDescent="0.25">
      <c r="A493" s="6"/>
      <c r="B493" s="6"/>
      <c r="C493" s="6"/>
      <c r="D493" s="6"/>
      <c r="E493" s="6"/>
      <c r="F493" s="6"/>
      <c r="G493" s="6"/>
    </row>
    <row r="494" spans="1:7" x14ac:dyDescent="0.25">
      <c r="A494" s="6"/>
      <c r="B494" s="6"/>
      <c r="C494" s="6"/>
      <c r="D494" s="6"/>
      <c r="E494" s="6"/>
      <c r="F494" s="6"/>
      <c r="G494" s="6"/>
    </row>
    <row r="495" spans="1:7" x14ac:dyDescent="0.25">
      <c r="A495" s="6"/>
      <c r="B495" s="6"/>
      <c r="C495" s="6"/>
      <c r="D495" s="6"/>
      <c r="E495" s="6"/>
      <c r="F495" s="6"/>
      <c r="G495" s="6"/>
    </row>
    <row r="496" spans="1:7" x14ac:dyDescent="0.25">
      <c r="A496" s="6"/>
      <c r="B496" s="6"/>
      <c r="C496" s="6"/>
      <c r="D496" s="6"/>
      <c r="E496" s="6"/>
      <c r="F496" s="6"/>
      <c r="G496" s="6"/>
    </row>
    <row r="497" spans="1:7" x14ac:dyDescent="0.25">
      <c r="A497" s="6"/>
      <c r="B497" s="6"/>
      <c r="C497" s="6"/>
      <c r="D497" s="6"/>
      <c r="E497" s="6"/>
      <c r="F497" s="6"/>
      <c r="G497" s="6"/>
    </row>
    <row r="498" spans="1:7" x14ac:dyDescent="0.25">
      <c r="A498" s="6"/>
      <c r="B498" s="6"/>
      <c r="C498" s="6"/>
      <c r="D498" s="6"/>
      <c r="E498" s="6"/>
      <c r="F498" s="6"/>
      <c r="G498" s="6"/>
    </row>
    <row r="499" spans="1:7" x14ac:dyDescent="0.25">
      <c r="A499" s="6"/>
      <c r="B499" s="6"/>
      <c r="C499" s="6"/>
      <c r="D499" s="6"/>
      <c r="E499" s="6"/>
      <c r="F499" s="6"/>
      <c r="G499" s="6"/>
    </row>
    <row r="500" spans="1:7" x14ac:dyDescent="0.25">
      <c r="A500" s="6"/>
      <c r="B500" s="6"/>
      <c r="C500" s="6"/>
      <c r="D500" s="6"/>
      <c r="E500" s="6"/>
      <c r="F500" s="6"/>
      <c r="G500" s="6"/>
    </row>
    <row r="501" spans="1:7" x14ac:dyDescent="0.25">
      <c r="A501" s="6"/>
      <c r="B501" s="6"/>
      <c r="C501" s="6"/>
      <c r="D501" s="6"/>
      <c r="E501" s="6"/>
      <c r="F501" s="6"/>
      <c r="G501" s="6"/>
    </row>
    <row r="502" spans="1:7" x14ac:dyDescent="0.25">
      <c r="A502" s="6"/>
      <c r="B502" s="6"/>
      <c r="C502" s="6"/>
      <c r="D502" s="6"/>
      <c r="E502" s="6"/>
      <c r="F502" s="6"/>
      <c r="G502" s="6"/>
    </row>
    <row r="503" spans="1:7" x14ac:dyDescent="0.25">
      <c r="A503" s="6"/>
      <c r="B503" s="6"/>
      <c r="C503" s="6"/>
      <c r="D503" s="6"/>
      <c r="E503" s="6"/>
      <c r="F503" s="6"/>
      <c r="G503" s="6"/>
    </row>
    <row r="504" spans="1:7" x14ac:dyDescent="0.25">
      <c r="A504" s="6"/>
      <c r="B504" s="6"/>
      <c r="C504" s="6"/>
      <c r="D504" s="6"/>
      <c r="E504" s="6"/>
      <c r="F504" s="6"/>
      <c r="G504" s="6"/>
    </row>
    <row r="505" spans="1:7" x14ac:dyDescent="0.25">
      <c r="A505" s="6"/>
      <c r="B505" s="6"/>
      <c r="C505" s="6"/>
      <c r="D505" s="6"/>
      <c r="E505" s="6"/>
      <c r="F505" s="6"/>
      <c r="G505" s="6"/>
    </row>
    <row r="506" spans="1:7" x14ac:dyDescent="0.25">
      <c r="A506" s="6"/>
      <c r="B506" s="6"/>
      <c r="C506" s="6"/>
      <c r="D506" s="6"/>
      <c r="E506" s="6"/>
      <c r="F506" s="6"/>
      <c r="G506" s="6"/>
    </row>
    <row r="507" spans="1:7" x14ac:dyDescent="0.25">
      <c r="A507" s="6"/>
      <c r="B507" s="6"/>
      <c r="C507" s="6"/>
      <c r="D507" s="6"/>
      <c r="E507" s="6"/>
      <c r="F507" s="6"/>
      <c r="G507" s="6"/>
    </row>
    <row r="508" spans="1:7" x14ac:dyDescent="0.25">
      <c r="A508" s="6"/>
      <c r="B508" s="6"/>
      <c r="C508" s="6"/>
      <c r="D508" s="6"/>
      <c r="E508" s="6"/>
      <c r="F508" s="6"/>
      <c r="G508" s="6"/>
    </row>
    <row r="509" spans="1:7" x14ac:dyDescent="0.25">
      <c r="A509" s="6"/>
      <c r="B509" s="6"/>
      <c r="C509" s="6"/>
      <c r="D509" s="6"/>
      <c r="E509" s="6"/>
      <c r="F509" s="6"/>
      <c r="G509" s="6"/>
    </row>
    <row r="510" spans="1:7" x14ac:dyDescent="0.25">
      <c r="A510" s="6"/>
      <c r="B510" s="6"/>
      <c r="C510" s="6"/>
      <c r="D510" s="6"/>
      <c r="E510" s="6"/>
      <c r="F510" s="6"/>
      <c r="G510" s="6"/>
    </row>
    <row r="511" spans="1:7" x14ac:dyDescent="0.25">
      <c r="A511" s="6"/>
      <c r="B511" s="6"/>
      <c r="C511" s="6"/>
      <c r="D511" s="6"/>
      <c r="E511" s="6"/>
      <c r="F511" s="6"/>
      <c r="G511" s="6"/>
    </row>
    <row r="512" spans="1:7" x14ac:dyDescent="0.25">
      <c r="A512" s="6"/>
      <c r="B512" s="6"/>
      <c r="C512" s="6"/>
      <c r="D512" s="6"/>
      <c r="E512" s="6"/>
      <c r="F512" s="6"/>
      <c r="G512" s="6"/>
    </row>
    <row r="513" spans="1:7" x14ac:dyDescent="0.25">
      <c r="A513" s="6"/>
      <c r="B513" s="6"/>
      <c r="C513" s="6"/>
      <c r="D513" s="6"/>
      <c r="E513" s="6"/>
      <c r="F513" s="6"/>
      <c r="G513" s="6"/>
    </row>
    <row r="514" spans="1:7" x14ac:dyDescent="0.25">
      <c r="A514" s="6"/>
      <c r="B514" s="6"/>
      <c r="C514" s="6"/>
      <c r="D514" s="6"/>
      <c r="E514" s="6"/>
      <c r="F514" s="6"/>
      <c r="G514" s="6"/>
    </row>
    <row r="515" spans="1:7" x14ac:dyDescent="0.25">
      <c r="A515" s="6"/>
      <c r="B515" s="6"/>
      <c r="C515" s="6"/>
      <c r="D515" s="6"/>
      <c r="E515" s="6"/>
      <c r="F515" s="6"/>
      <c r="G515" s="6"/>
    </row>
    <row r="516" spans="1:7" x14ac:dyDescent="0.25">
      <c r="A516" s="6"/>
      <c r="B516" s="6"/>
      <c r="C516" s="6"/>
      <c r="D516" s="6"/>
      <c r="E516" s="6"/>
      <c r="F516" s="6"/>
      <c r="G516" s="6"/>
    </row>
    <row r="517" spans="1:7" x14ac:dyDescent="0.25">
      <c r="A517" s="6"/>
      <c r="B517" s="6"/>
      <c r="C517" s="6"/>
      <c r="D517" s="6"/>
      <c r="E517" s="6"/>
      <c r="F517" s="6"/>
      <c r="G517" s="6"/>
    </row>
    <row r="518" spans="1:7" x14ac:dyDescent="0.25">
      <c r="A518" s="6"/>
      <c r="B518" s="6"/>
      <c r="C518" s="6"/>
      <c r="D518" s="6"/>
      <c r="E518" s="6"/>
      <c r="F518" s="6"/>
      <c r="G518" s="6"/>
    </row>
    <row r="519" spans="1:7" x14ac:dyDescent="0.25">
      <c r="A519" s="6"/>
      <c r="B519" s="6"/>
      <c r="C519" s="6"/>
      <c r="D519" s="6"/>
      <c r="E519" s="6"/>
      <c r="F519" s="6"/>
      <c r="G519" s="6"/>
    </row>
    <row r="520" spans="1:7" x14ac:dyDescent="0.25">
      <c r="A520" s="6"/>
      <c r="B520" s="6"/>
      <c r="C520" s="6"/>
      <c r="D520" s="6"/>
      <c r="E520" s="6"/>
      <c r="F520" s="6"/>
      <c r="G520" s="6"/>
    </row>
    <row r="521" spans="1:7" x14ac:dyDescent="0.25">
      <c r="A521" s="6"/>
      <c r="B521" s="6"/>
      <c r="C521" s="6"/>
      <c r="D521" s="6"/>
      <c r="E521" s="6"/>
      <c r="F521" s="6"/>
      <c r="G521" s="6"/>
    </row>
    <row r="522" spans="1:7" x14ac:dyDescent="0.25">
      <c r="A522" s="6"/>
      <c r="B522" s="6"/>
      <c r="C522" s="6"/>
      <c r="D522" s="6"/>
      <c r="E522" s="6"/>
      <c r="F522" s="6"/>
      <c r="G522" s="6"/>
    </row>
    <row r="523" spans="1:7" x14ac:dyDescent="0.25">
      <c r="A523" s="6"/>
      <c r="B523" s="6"/>
      <c r="C523" s="6"/>
      <c r="D523" s="6"/>
      <c r="E523" s="6"/>
      <c r="F523" s="6"/>
      <c r="G523" s="6"/>
    </row>
    <row r="524" spans="1:7" x14ac:dyDescent="0.25">
      <c r="A524" s="6"/>
      <c r="B524" s="6"/>
      <c r="C524" s="6"/>
      <c r="D524" s="6"/>
      <c r="E524" s="6"/>
      <c r="F524" s="6"/>
      <c r="G524" s="6"/>
    </row>
    <row r="525" spans="1:7" x14ac:dyDescent="0.25">
      <c r="A525" s="6"/>
      <c r="B525" s="6"/>
      <c r="C525" s="6"/>
      <c r="D525" s="6"/>
      <c r="E525" s="6"/>
      <c r="F525" s="6"/>
      <c r="G525" s="6"/>
    </row>
    <row r="526" spans="1:7" x14ac:dyDescent="0.25">
      <c r="A526" s="6"/>
      <c r="B526" s="6"/>
      <c r="C526" s="6"/>
      <c r="D526" s="6"/>
      <c r="E526" s="6"/>
      <c r="F526" s="6"/>
      <c r="G526" s="6"/>
    </row>
    <row r="527" spans="1:7" x14ac:dyDescent="0.25">
      <c r="A527" s="6"/>
      <c r="B527" s="6"/>
      <c r="C527" s="6"/>
      <c r="D527" s="6"/>
      <c r="E527" s="6"/>
      <c r="F527" s="6"/>
      <c r="G527" s="6"/>
    </row>
    <row r="528" spans="1:7" x14ac:dyDescent="0.25">
      <c r="A528" s="6"/>
      <c r="B528" s="6"/>
      <c r="C528" s="6"/>
      <c r="D528" s="6"/>
      <c r="E528" s="6"/>
      <c r="F528" s="6"/>
      <c r="G528" s="6"/>
    </row>
    <row r="529" spans="1:7" x14ac:dyDescent="0.25">
      <c r="A529" s="6"/>
      <c r="B529" s="6"/>
      <c r="C529" s="6"/>
      <c r="D529" s="6"/>
      <c r="E529" s="6"/>
      <c r="F529" s="6"/>
      <c r="G529" s="6"/>
    </row>
    <row r="530" spans="1:7" x14ac:dyDescent="0.25">
      <c r="A530" s="6"/>
      <c r="B530" s="6"/>
      <c r="C530" s="6"/>
      <c r="D530" s="6"/>
      <c r="E530" s="6"/>
      <c r="F530" s="6"/>
      <c r="G530" s="6"/>
    </row>
    <row r="531" spans="1:7" x14ac:dyDescent="0.25">
      <c r="A531" s="6"/>
      <c r="B531" s="6"/>
      <c r="C531" s="6"/>
      <c r="D531" s="6"/>
      <c r="E531" s="6"/>
      <c r="F531" s="6"/>
      <c r="G531" s="6"/>
    </row>
    <row r="532" spans="1:7" x14ac:dyDescent="0.25">
      <c r="A532" s="6"/>
      <c r="B532" s="6"/>
      <c r="C532" s="6"/>
      <c r="D532" s="6"/>
      <c r="E532" s="6"/>
      <c r="F532" s="6"/>
      <c r="G532" s="6"/>
    </row>
    <row r="533" spans="1:7" x14ac:dyDescent="0.25">
      <c r="A533" s="6"/>
      <c r="B533" s="6"/>
      <c r="C533" s="6"/>
      <c r="D533" s="6"/>
      <c r="E533" s="6"/>
      <c r="F533" s="6"/>
      <c r="G533" s="6"/>
    </row>
    <row r="534" spans="1:7" x14ac:dyDescent="0.25">
      <c r="A534" s="6"/>
      <c r="B534" s="6"/>
      <c r="C534" s="6"/>
      <c r="D534" s="6"/>
      <c r="E534" s="6"/>
      <c r="F534" s="6"/>
      <c r="G534" s="6"/>
    </row>
    <row r="535" spans="1:7" x14ac:dyDescent="0.25">
      <c r="A535" s="6"/>
      <c r="B535" s="6"/>
      <c r="C535" s="6"/>
      <c r="D535" s="6"/>
      <c r="E535" s="6"/>
      <c r="F535" s="6"/>
      <c r="G535" s="6"/>
    </row>
    <row r="536" spans="1:7" x14ac:dyDescent="0.25">
      <c r="A536" s="6"/>
      <c r="B536" s="6"/>
      <c r="C536" s="6"/>
      <c r="D536" s="6"/>
      <c r="E536" s="6"/>
      <c r="F536" s="6"/>
      <c r="G536" s="6"/>
    </row>
    <row r="537" spans="1:7" x14ac:dyDescent="0.25">
      <c r="A537" s="6"/>
      <c r="B537" s="6"/>
      <c r="C537" s="6"/>
      <c r="D537" s="6"/>
      <c r="E537" s="6"/>
      <c r="F537" s="6"/>
      <c r="G537" s="6"/>
    </row>
    <row r="538" spans="1:7" x14ac:dyDescent="0.25">
      <c r="A538" s="6"/>
      <c r="B538" s="6"/>
      <c r="C538" s="6"/>
      <c r="D538" s="6"/>
      <c r="E538" s="6"/>
      <c r="F538" s="6"/>
      <c r="G538" s="6"/>
    </row>
    <row r="539" spans="1:7" x14ac:dyDescent="0.25">
      <c r="A539" s="6"/>
      <c r="B539" s="6"/>
      <c r="C539" s="6"/>
      <c r="D539" s="6"/>
      <c r="E539" s="6"/>
      <c r="F539" s="6"/>
      <c r="G539" s="6"/>
    </row>
    <row r="540" spans="1:7" x14ac:dyDescent="0.25">
      <c r="A540" s="6"/>
      <c r="B540" s="6"/>
      <c r="C540" s="6"/>
      <c r="D540" s="6"/>
      <c r="E540" s="6"/>
      <c r="F540" s="6"/>
      <c r="G540" s="6"/>
    </row>
    <row r="541" spans="1:7" x14ac:dyDescent="0.25">
      <c r="A541" s="6"/>
      <c r="B541" s="6"/>
      <c r="C541" s="6"/>
      <c r="D541" s="6"/>
      <c r="E541" s="6"/>
      <c r="F541" s="6"/>
      <c r="G541" s="6"/>
    </row>
    <row r="542" spans="1:7" x14ac:dyDescent="0.25">
      <c r="A542" s="6"/>
      <c r="B542" s="6"/>
      <c r="C542" s="6"/>
      <c r="D542" s="6"/>
      <c r="E542" s="6"/>
      <c r="F542" s="6"/>
      <c r="G542" s="6"/>
    </row>
    <row r="543" spans="1:7" x14ac:dyDescent="0.25">
      <c r="A543" s="6"/>
      <c r="B543" s="6"/>
      <c r="C543" s="6"/>
      <c r="D543" s="6"/>
      <c r="E543" s="6"/>
      <c r="F543" s="6"/>
      <c r="G543" s="6"/>
    </row>
    <row r="544" spans="1:7" x14ac:dyDescent="0.25">
      <c r="A544" s="6"/>
      <c r="B544" s="6"/>
      <c r="C544" s="6"/>
      <c r="D544" s="6"/>
      <c r="E544" s="6"/>
      <c r="F544" s="6"/>
      <c r="G544" s="6"/>
    </row>
    <row r="545" spans="1:7" x14ac:dyDescent="0.25">
      <c r="A545" s="6"/>
      <c r="B545" s="6"/>
      <c r="C545" s="6"/>
      <c r="D545" s="6"/>
      <c r="E545" s="6"/>
      <c r="F545" s="6"/>
      <c r="G545" s="6"/>
    </row>
    <row r="546" spans="1:7" x14ac:dyDescent="0.25">
      <c r="A546" s="6"/>
      <c r="B546" s="6"/>
      <c r="C546" s="6"/>
      <c r="D546" s="6"/>
      <c r="E546" s="6"/>
      <c r="F546" s="6"/>
      <c r="G546" s="6"/>
    </row>
    <row r="547" spans="1:7" x14ac:dyDescent="0.25">
      <c r="A547" s="6"/>
      <c r="B547" s="6"/>
      <c r="C547" s="6"/>
      <c r="D547" s="6"/>
      <c r="E547" s="6"/>
      <c r="F547" s="6"/>
      <c r="G547" s="6"/>
    </row>
    <row r="548" spans="1:7" x14ac:dyDescent="0.25">
      <c r="A548" s="6"/>
      <c r="B548" s="6"/>
      <c r="C548" s="6"/>
      <c r="D548" s="6"/>
      <c r="E548" s="6"/>
      <c r="F548" s="6"/>
      <c r="G548" s="6"/>
    </row>
    <row r="549" spans="1:7" x14ac:dyDescent="0.25">
      <c r="A549" s="6"/>
      <c r="B549" s="6"/>
      <c r="C549" s="6"/>
      <c r="D549" s="6"/>
      <c r="E549" s="6"/>
      <c r="F549" s="6"/>
      <c r="G549" s="6"/>
    </row>
    <row r="550" spans="1:7" x14ac:dyDescent="0.25">
      <c r="A550" s="6"/>
      <c r="B550" s="6"/>
      <c r="C550" s="6"/>
      <c r="D550" s="6"/>
      <c r="E550" s="6"/>
      <c r="F550" s="6"/>
      <c r="G550" s="6"/>
    </row>
    <row r="551" spans="1:7" x14ac:dyDescent="0.25">
      <c r="A551" s="6"/>
      <c r="B551" s="6"/>
      <c r="C551" s="6"/>
      <c r="D551" s="6"/>
      <c r="E551" s="6"/>
      <c r="F551" s="6"/>
      <c r="G551" s="6"/>
    </row>
    <row r="552" spans="1:7" x14ac:dyDescent="0.25">
      <c r="A552" s="6"/>
      <c r="B552" s="6"/>
      <c r="C552" s="6"/>
      <c r="D552" s="6"/>
      <c r="E552" s="6"/>
      <c r="F552" s="6"/>
      <c r="G552" s="6"/>
    </row>
    <row r="553" spans="1:7" x14ac:dyDescent="0.25">
      <c r="A553" s="6"/>
      <c r="B553" s="6"/>
      <c r="C553" s="6"/>
      <c r="D553" s="6"/>
      <c r="E553" s="6"/>
      <c r="F553" s="6"/>
      <c r="G553" s="6"/>
    </row>
    <row r="554" spans="1:7" x14ac:dyDescent="0.25">
      <c r="A554" s="6"/>
      <c r="B554" s="6"/>
      <c r="C554" s="6"/>
      <c r="D554" s="6"/>
      <c r="E554" s="6"/>
      <c r="F554" s="6"/>
      <c r="G554" s="6"/>
    </row>
    <row r="555" spans="1:7" x14ac:dyDescent="0.25">
      <c r="A555" s="6"/>
      <c r="B555" s="6"/>
      <c r="C555" s="6"/>
      <c r="D555" s="6"/>
      <c r="E555" s="6"/>
      <c r="F555" s="6"/>
      <c r="G555" s="6"/>
    </row>
    <row r="556" spans="1:7" x14ac:dyDescent="0.25">
      <c r="A556" s="6"/>
      <c r="B556" s="6"/>
      <c r="C556" s="6"/>
      <c r="D556" s="6"/>
      <c r="E556" s="6"/>
      <c r="F556" s="6"/>
      <c r="G556" s="6"/>
    </row>
    <row r="557" spans="1:7" x14ac:dyDescent="0.25">
      <c r="A557" s="6"/>
      <c r="B557" s="6"/>
      <c r="C557" s="6"/>
      <c r="D557" s="6"/>
      <c r="E557" s="6"/>
      <c r="F557" s="6"/>
      <c r="G557" s="6"/>
    </row>
    <row r="558" spans="1:7" x14ac:dyDescent="0.25">
      <c r="A558" s="6"/>
      <c r="B558" s="6"/>
      <c r="C558" s="6"/>
      <c r="D558" s="6"/>
      <c r="E558" s="6"/>
      <c r="F558" s="6"/>
      <c r="G558" s="6"/>
    </row>
    <row r="559" spans="1:7" x14ac:dyDescent="0.25">
      <c r="A559" s="6"/>
      <c r="B559" s="6"/>
      <c r="C559" s="6"/>
      <c r="D559" s="6"/>
      <c r="E559" s="6"/>
      <c r="F559" s="6"/>
      <c r="G559" s="6"/>
    </row>
    <row r="560" spans="1:7" x14ac:dyDescent="0.25">
      <c r="A560" s="6"/>
      <c r="B560" s="6"/>
      <c r="C560" s="6"/>
      <c r="D560" s="6"/>
      <c r="E560" s="6"/>
      <c r="F560" s="6"/>
      <c r="G560" s="6"/>
    </row>
    <row r="561" spans="1:7" x14ac:dyDescent="0.25">
      <c r="A561" s="6"/>
      <c r="B561" s="6"/>
      <c r="C561" s="6"/>
      <c r="D561" s="6"/>
      <c r="E561" s="6"/>
      <c r="F561" s="6"/>
      <c r="G561" s="6"/>
    </row>
    <row r="562" spans="1:7" x14ac:dyDescent="0.25">
      <c r="A562" s="6"/>
      <c r="B562" s="6"/>
      <c r="C562" s="6"/>
      <c r="D562" s="6"/>
      <c r="E562" s="6"/>
      <c r="F562" s="6"/>
      <c r="G562" s="6"/>
    </row>
    <row r="563" spans="1:7" x14ac:dyDescent="0.25">
      <c r="A563" s="6"/>
      <c r="B563" s="6"/>
      <c r="C563" s="6"/>
      <c r="D563" s="6"/>
      <c r="E563" s="6"/>
      <c r="F563" s="6"/>
      <c r="G563" s="6"/>
    </row>
    <row r="564" spans="1:7" x14ac:dyDescent="0.25">
      <c r="A564" s="6"/>
      <c r="B564" s="6"/>
      <c r="C564" s="6"/>
      <c r="D564" s="6"/>
      <c r="E564" s="6"/>
      <c r="F564" s="6"/>
      <c r="G564" s="6"/>
    </row>
    <row r="565" spans="1:7" x14ac:dyDescent="0.25">
      <c r="A565" s="6"/>
      <c r="B565" s="6"/>
      <c r="C565" s="6"/>
      <c r="D565" s="6"/>
      <c r="E565" s="6"/>
      <c r="F565" s="6"/>
      <c r="G565" s="6"/>
    </row>
    <row r="566" spans="1:7" x14ac:dyDescent="0.25">
      <c r="A566" s="6"/>
      <c r="B566" s="6"/>
      <c r="C566" s="6"/>
      <c r="D566" s="6"/>
      <c r="E566" s="6"/>
      <c r="F566" s="6"/>
      <c r="G566" s="6"/>
    </row>
    <row r="567" spans="1:7" x14ac:dyDescent="0.25">
      <c r="A567" s="6"/>
      <c r="B567" s="6"/>
      <c r="C567" s="6"/>
      <c r="D567" s="6"/>
      <c r="E567" s="6"/>
      <c r="F567" s="6"/>
      <c r="G567" s="6"/>
    </row>
    <row r="568" spans="1:7" x14ac:dyDescent="0.25">
      <c r="A568" s="6"/>
      <c r="B568" s="6"/>
      <c r="C568" s="6"/>
      <c r="D568" s="6"/>
      <c r="E568" s="6"/>
      <c r="F568" s="6"/>
      <c r="G568" s="6"/>
    </row>
    <row r="569" spans="1:7" x14ac:dyDescent="0.25">
      <c r="A569" s="6"/>
      <c r="B569" s="6"/>
      <c r="C569" s="6"/>
      <c r="D569" s="6"/>
      <c r="E569" s="6"/>
      <c r="F569" s="6"/>
      <c r="G569" s="6"/>
    </row>
    <row r="570" spans="1:7" x14ac:dyDescent="0.25">
      <c r="A570" s="6"/>
      <c r="B570" s="6"/>
      <c r="C570" s="6"/>
      <c r="D570" s="6"/>
      <c r="E570" s="6"/>
      <c r="F570" s="6"/>
      <c r="G570" s="6"/>
    </row>
    <row r="571" spans="1:7" x14ac:dyDescent="0.25">
      <c r="A571" s="6"/>
      <c r="B571" s="6"/>
      <c r="C571" s="6"/>
      <c r="D571" s="6"/>
      <c r="E571" s="6"/>
      <c r="F571" s="6"/>
      <c r="G571" s="6"/>
    </row>
    <row r="572" spans="1:7" x14ac:dyDescent="0.25">
      <c r="A572" s="6"/>
      <c r="B572" s="6"/>
      <c r="C572" s="6"/>
      <c r="D572" s="6"/>
      <c r="E572" s="6"/>
      <c r="F572" s="6"/>
      <c r="G572" s="6"/>
    </row>
    <row r="573" spans="1:7" x14ac:dyDescent="0.25">
      <c r="A573" s="6"/>
      <c r="B573" s="6"/>
      <c r="C573" s="6"/>
      <c r="D573" s="6"/>
      <c r="E573" s="6"/>
      <c r="F573" s="6"/>
      <c r="G573" s="6"/>
    </row>
    <row r="574" spans="1:7" x14ac:dyDescent="0.25">
      <c r="A574" s="6"/>
      <c r="B574" s="6"/>
      <c r="C574" s="6"/>
      <c r="D574" s="6"/>
      <c r="E574" s="6"/>
      <c r="F574" s="6"/>
      <c r="G574" s="6"/>
    </row>
    <row r="575" spans="1:7" x14ac:dyDescent="0.25">
      <c r="A575" s="6"/>
      <c r="B575" s="6"/>
      <c r="C575" s="6"/>
      <c r="D575" s="6"/>
      <c r="E575" s="6"/>
      <c r="F575" s="6"/>
      <c r="G575" s="6"/>
    </row>
    <row r="576" spans="1:7" x14ac:dyDescent="0.25">
      <c r="A576" s="6"/>
      <c r="B576" s="6"/>
      <c r="C576" s="6"/>
      <c r="D576" s="6"/>
      <c r="E576" s="6"/>
      <c r="F576" s="6"/>
      <c r="G576" s="6"/>
    </row>
    <row r="577" spans="1:7" x14ac:dyDescent="0.25">
      <c r="A577" s="6"/>
      <c r="B577" s="6"/>
      <c r="C577" s="6"/>
      <c r="D577" s="6"/>
      <c r="E577" s="6"/>
      <c r="F577" s="6"/>
      <c r="G577" s="6"/>
    </row>
    <row r="578" spans="1:7" x14ac:dyDescent="0.25">
      <c r="A578" s="6"/>
      <c r="B578" s="6"/>
      <c r="C578" s="6"/>
      <c r="D578" s="6"/>
      <c r="E578" s="6"/>
      <c r="F578" s="6"/>
      <c r="G578" s="6"/>
    </row>
    <row r="579" spans="1:7" x14ac:dyDescent="0.25">
      <c r="A579" s="6"/>
      <c r="B579" s="6"/>
      <c r="C579" s="6"/>
      <c r="D579" s="6"/>
      <c r="E579" s="6"/>
      <c r="F579" s="6"/>
      <c r="G579" s="6"/>
    </row>
    <row r="580" spans="1:7" x14ac:dyDescent="0.25">
      <c r="A580" s="6"/>
      <c r="B580" s="6"/>
      <c r="C580" s="6"/>
      <c r="D580" s="6"/>
      <c r="E580" s="6"/>
      <c r="F580" s="6"/>
      <c r="G580" s="6"/>
    </row>
    <row r="581" spans="1:7" x14ac:dyDescent="0.25">
      <c r="A581" s="6"/>
      <c r="B581" s="6"/>
      <c r="C581" s="6"/>
      <c r="D581" s="6"/>
      <c r="E581" s="6"/>
      <c r="F581" s="6"/>
      <c r="G581" s="6"/>
    </row>
    <row r="582" spans="1:7" x14ac:dyDescent="0.25">
      <c r="A582" s="6"/>
      <c r="B582" s="6"/>
      <c r="C582" s="6"/>
      <c r="D582" s="6"/>
      <c r="E582" s="6"/>
      <c r="F582" s="6"/>
      <c r="G582" s="6"/>
    </row>
    <row r="583" spans="1:7" x14ac:dyDescent="0.25">
      <c r="A583" s="6"/>
      <c r="B583" s="6"/>
      <c r="C583" s="6"/>
      <c r="D583" s="6"/>
      <c r="E583" s="6"/>
      <c r="F583" s="6"/>
      <c r="G583" s="6"/>
    </row>
    <row r="584" spans="1:7" x14ac:dyDescent="0.25">
      <c r="A584" s="6"/>
      <c r="B584" s="6"/>
      <c r="C584" s="6"/>
      <c r="D584" s="6"/>
      <c r="E584" s="6"/>
      <c r="F584" s="6"/>
      <c r="G584" s="6"/>
    </row>
    <row r="585" spans="1:7" x14ac:dyDescent="0.25">
      <c r="A585" s="6"/>
      <c r="B585" s="6"/>
      <c r="C585" s="6"/>
      <c r="D585" s="6"/>
      <c r="E585" s="6"/>
      <c r="F585" s="6"/>
      <c r="G585" s="6"/>
    </row>
    <row r="586" spans="1:7" x14ac:dyDescent="0.25">
      <c r="A586" s="6"/>
      <c r="B586" s="6"/>
      <c r="C586" s="6"/>
      <c r="D586" s="6"/>
      <c r="E586" s="6"/>
      <c r="F586" s="6"/>
      <c r="G586" s="6"/>
    </row>
    <row r="587" spans="1:7" x14ac:dyDescent="0.25">
      <c r="A587" s="6"/>
      <c r="B587" s="6"/>
      <c r="C587" s="6"/>
      <c r="D587" s="6"/>
      <c r="E587" s="6"/>
      <c r="F587" s="6"/>
      <c r="G587" s="6"/>
    </row>
    <row r="588" spans="1:7" x14ac:dyDescent="0.25">
      <c r="A588" s="6"/>
      <c r="B588" s="6"/>
      <c r="C588" s="6"/>
      <c r="D588" s="6"/>
      <c r="E588" s="6"/>
      <c r="F588" s="6"/>
      <c r="G588" s="6"/>
    </row>
    <row r="589" spans="1:7" x14ac:dyDescent="0.25">
      <c r="A589" s="6"/>
      <c r="B589" s="6"/>
      <c r="C589" s="6"/>
      <c r="D589" s="6"/>
      <c r="E589" s="6"/>
      <c r="F589" s="6"/>
      <c r="G589" s="6"/>
    </row>
    <row r="590" spans="1:7" x14ac:dyDescent="0.25">
      <c r="A590" s="6"/>
      <c r="B590" s="6"/>
      <c r="C590" s="6"/>
      <c r="D590" s="6"/>
      <c r="E590" s="6"/>
      <c r="F590" s="6"/>
      <c r="G590" s="6"/>
    </row>
    <row r="591" spans="1:7" x14ac:dyDescent="0.25">
      <c r="A591" s="6"/>
      <c r="B591" s="6"/>
      <c r="C591" s="6"/>
      <c r="D591" s="6"/>
      <c r="E591" s="6"/>
      <c r="F591" s="6"/>
      <c r="G591" s="6"/>
    </row>
    <row r="592" spans="1:7" x14ac:dyDescent="0.25">
      <c r="A592" s="6"/>
      <c r="B592" s="6"/>
      <c r="C592" s="6"/>
      <c r="D592" s="6"/>
      <c r="E592" s="6"/>
      <c r="F592" s="6"/>
      <c r="G592" s="6"/>
    </row>
    <row r="593" spans="1:7" x14ac:dyDescent="0.25">
      <c r="A593" s="6"/>
      <c r="B593" s="6"/>
      <c r="C593" s="6"/>
      <c r="D593" s="6"/>
      <c r="E593" s="6"/>
      <c r="F593" s="6"/>
      <c r="G593" s="6"/>
    </row>
    <row r="594" spans="1:7" x14ac:dyDescent="0.25">
      <c r="A594" s="6"/>
      <c r="B594" s="6"/>
      <c r="C594" s="6"/>
      <c r="D594" s="6"/>
      <c r="E594" s="6"/>
      <c r="F594" s="6"/>
      <c r="G594" s="6"/>
    </row>
    <row r="595" spans="1:7" x14ac:dyDescent="0.25">
      <c r="A595" s="6"/>
      <c r="B595" s="6"/>
      <c r="C595" s="6"/>
      <c r="D595" s="6"/>
      <c r="E595" s="6"/>
      <c r="F595" s="6"/>
      <c r="G595" s="6"/>
    </row>
    <row r="596" spans="1:7" x14ac:dyDescent="0.25">
      <c r="A596" s="6"/>
      <c r="B596" s="6"/>
      <c r="C596" s="6"/>
      <c r="D596" s="6"/>
      <c r="E596" s="6"/>
      <c r="F596" s="6"/>
      <c r="G596" s="6"/>
    </row>
    <row r="597" spans="1:7" x14ac:dyDescent="0.25">
      <c r="A597" s="6"/>
      <c r="B597" s="6"/>
      <c r="C597" s="6"/>
      <c r="D597" s="6"/>
      <c r="E597" s="6"/>
      <c r="F597" s="6"/>
      <c r="G597" s="6"/>
    </row>
    <row r="598" spans="1:7" x14ac:dyDescent="0.25">
      <c r="A598" s="6"/>
      <c r="B598" s="6"/>
      <c r="C598" s="6"/>
      <c r="D598" s="6"/>
      <c r="E598" s="6"/>
      <c r="F598" s="6"/>
      <c r="G598" s="6"/>
    </row>
    <row r="599" spans="1:7" x14ac:dyDescent="0.25">
      <c r="A599" s="6"/>
      <c r="B599" s="6"/>
      <c r="C599" s="6"/>
      <c r="D599" s="6"/>
      <c r="E599" s="6"/>
      <c r="F599" s="6"/>
      <c r="G599" s="6"/>
    </row>
    <row r="600" spans="1:7" x14ac:dyDescent="0.25">
      <c r="A600" s="6"/>
      <c r="B600" s="6"/>
      <c r="C600" s="6"/>
      <c r="D600" s="6"/>
      <c r="E600" s="6"/>
      <c r="F600" s="6"/>
      <c r="G600" s="6"/>
    </row>
    <row r="601" spans="1:7" x14ac:dyDescent="0.25">
      <c r="A601" s="6"/>
      <c r="B601" s="6"/>
      <c r="C601" s="6"/>
      <c r="D601" s="6"/>
      <c r="E601" s="6"/>
      <c r="F601" s="6"/>
      <c r="G601" s="6"/>
    </row>
    <row r="602" spans="1:7" x14ac:dyDescent="0.25">
      <c r="A602" s="6"/>
      <c r="B602" s="6"/>
      <c r="C602" s="6"/>
      <c r="D602" s="6"/>
      <c r="E602" s="6"/>
      <c r="F602" s="6"/>
      <c r="G602" s="6"/>
    </row>
    <row r="603" spans="1:7" x14ac:dyDescent="0.25">
      <c r="A603" s="6"/>
      <c r="B603" s="6"/>
      <c r="C603" s="6"/>
      <c r="D603" s="6"/>
      <c r="E603" s="6"/>
      <c r="F603" s="6"/>
      <c r="G603" s="6"/>
    </row>
    <row r="604" spans="1:7" x14ac:dyDescent="0.25">
      <c r="A604" s="6"/>
      <c r="B604" s="6"/>
      <c r="C604" s="6"/>
      <c r="D604" s="6"/>
      <c r="E604" s="6"/>
      <c r="F604" s="6"/>
      <c r="G604" s="6"/>
    </row>
    <row r="605" spans="1:7" x14ac:dyDescent="0.25">
      <c r="A605" s="6"/>
      <c r="B605" s="6"/>
      <c r="C605" s="6"/>
      <c r="D605" s="6"/>
      <c r="E605" s="6"/>
      <c r="F605" s="6"/>
      <c r="G605" s="6"/>
    </row>
    <row r="606" spans="1:7" x14ac:dyDescent="0.25">
      <c r="A606" s="6"/>
      <c r="B606" s="6"/>
      <c r="C606" s="6"/>
      <c r="D606" s="6"/>
      <c r="E606" s="6"/>
      <c r="F606" s="6"/>
      <c r="G606" s="6"/>
    </row>
    <row r="607" spans="1:7" x14ac:dyDescent="0.25">
      <c r="A607" s="6"/>
      <c r="B607" s="6"/>
      <c r="C607" s="6"/>
      <c r="D607" s="6"/>
      <c r="E607" s="6"/>
      <c r="F607" s="6"/>
      <c r="G607" s="6"/>
    </row>
    <row r="608" spans="1:7" x14ac:dyDescent="0.25">
      <c r="A608" s="6"/>
      <c r="B608" s="6"/>
      <c r="C608" s="6"/>
      <c r="D608" s="6"/>
      <c r="E608" s="6"/>
      <c r="F608" s="6"/>
      <c r="G608" s="6"/>
    </row>
    <row r="609" spans="1:7" x14ac:dyDescent="0.25">
      <c r="A609" s="6"/>
      <c r="B609" s="6"/>
      <c r="C609" s="6"/>
      <c r="D609" s="6"/>
      <c r="E609" s="6"/>
      <c r="F609" s="6"/>
      <c r="G609" s="6"/>
    </row>
    <row r="610" spans="1:7" x14ac:dyDescent="0.25">
      <c r="A610" s="6"/>
      <c r="B610" s="6"/>
      <c r="C610" s="6"/>
      <c r="D610" s="6"/>
      <c r="E610" s="6"/>
      <c r="F610" s="6"/>
      <c r="G610" s="6"/>
    </row>
    <row r="611" spans="1:7" x14ac:dyDescent="0.25">
      <c r="A611" s="6"/>
      <c r="B611" s="6"/>
      <c r="C611" s="6"/>
      <c r="D611" s="6"/>
      <c r="E611" s="6"/>
      <c r="F611" s="6"/>
      <c r="G611" s="6"/>
    </row>
    <row r="612" spans="1:7" x14ac:dyDescent="0.25">
      <c r="A612" s="6"/>
      <c r="B612" s="6"/>
      <c r="C612" s="6"/>
      <c r="D612" s="6"/>
      <c r="E612" s="6"/>
      <c r="F612" s="6"/>
      <c r="G612" s="6"/>
    </row>
    <row r="613" spans="1:7" x14ac:dyDescent="0.25">
      <c r="A613" s="6"/>
      <c r="B613" s="6"/>
      <c r="C613" s="6"/>
      <c r="D613" s="6"/>
      <c r="E613" s="6"/>
      <c r="F613" s="6"/>
      <c r="G613" s="6"/>
    </row>
    <row r="614" spans="1:7" x14ac:dyDescent="0.25">
      <c r="A614" s="6"/>
      <c r="B614" s="6"/>
      <c r="C614" s="6"/>
      <c r="D614" s="6"/>
      <c r="E614" s="6"/>
      <c r="F614" s="6"/>
      <c r="G614" s="6"/>
    </row>
    <row r="615" spans="1:7" x14ac:dyDescent="0.25">
      <c r="A615" s="6"/>
      <c r="B615" s="6"/>
      <c r="C615" s="6"/>
      <c r="D615" s="6"/>
      <c r="E615" s="6"/>
      <c r="F615" s="6"/>
      <c r="G615" s="6"/>
    </row>
    <row r="616" spans="1:7" x14ac:dyDescent="0.25">
      <c r="A616" s="6"/>
      <c r="B616" s="6"/>
      <c r="C616" s="6"/>
      <c r="D616" s="6"/>
      <c r="E616" s="6"/>
      <c r="F616" s="6"/>
      <c r="G616" s="6"/>
    </row>
    <row r="617" spans="1:7" x14ac:dyDescent="0.25">
      <c r="A617" s="6"/>
      <c r="B617" s="6"/>
      <c r="C617" s="6"/>
      <c r="D617" s="6"/>
      <c r="E617" s="6"/>
      <c r="F617" s="6"/>
      <c r="G617" s="6"/>
    </row>
    <row r="618" spans="1:7" x14ac:dyDescent="0.25">
      <c r="A618" s="6"/>
      <c r="B618" s="6"/>
      <c r="C618" s="6"/>
      <c r="D618" s="6"/>
      <c r="E618" s="6"/>
      <c r="F618" s="6"/>
      <c r="G618" s="6"/>
    </row>
    <row r="619" spans="1:7" x14ac:dyDescent="0.25">
      <c r="A619" s="6"/>
      <c r="B619" s="6"/>
      <c r="C619" s="6"/>
      <c r="D619" s="6"/>
      <c r="E619" s="6"/>
      <c r="F619" s="6"/>
      <c r="G619" s="6"/>
    </row>
    <row r="620" spans="1:7" x14ac:dyDescent="0.25">
      <c r="A620" s="6"/>
      <c r="B620" s="6"/>
      <c r="C620" s="6"/>
      <c r="D620" s="6"/>
      <c r="E620" s="6"/>
      <c r="F620" s="6"/>
      <c r="G620" s="6"/>
    </row>
    <row r="621" spans="1:7" x14ac:dyDescent="0.25">
      <c r="A621" s="6"/>
      <c r="B621" s="6"/>
      <c r="C621" s="6"/>
      <c r="D621" s="6"/>
      <c r="E621" s="6"/>
      <c r="F621" s="6"/>
      <c r="G621" s="6"/>
    </row>
    <row r="622" spans="1:7" x14ac:dyDescent="0.25">
      <c r="A622" s="6"/>
      <c r="B622" s="6"/>
      <c r="C622" s="6"/>
      <c r="D622" s="6"/>
      <c r="E622" s="6"/>
      <c r="F622" s="6"/>
      <c r="G622" s="6"/>
    </row>
    <row r="623" spans="1:7" x14ac:dyDescent="0.25">
      <c r="A623" s="6"/>
      <c r="B623" s="6"/>
      <c r="C623" s="6"/>
      <c r="D623" s="6"/>
      <c r="E623" s="6"/>
      <c r="F623" s="6"/>
      <c r="G623" s="6"/>
    </row>
    <row r="624" spans="1:7" x14ac:dyDescent="0.25">
      <c r="A624" s="6"/>
      <c r="B624" s="6"/>
      <c r="C624" s="6"/>
      <c r="D624" s="6"/>
      <c r="E624" s="6"/>
      <c r="F624" s="6"/>
      <c r="G624" s="6"/>
    </row>
    <row r="625" spans="1:7" x14ac:dyDescent="0.25">
      <c r="A625" s="6"/>
      <c r="B625" s="6"/>
      <c r="C625" s="6"/>
      <c r="D625" s="6"/>
      <c r="E625" s="6"/>
      <c r="F625" s="6"/>
      <c r="G625" s="6"/>
    </row>
    <row r="626" spans="1:7" x14ac:dyDescent="0.25">
      <c r="A626" s="6"/>
      <c r="B626" s="6"/>
      <c r="C626" s="6"/>
      <c r="D626" s="6"/>
      <c r="E626" s="6"/>
      <c r="F626" s="6"/>
      <c r="G626" s="6"/>
    </row>
    <row r="627" spans="1:7" x14ac:dyDescent="0.25">
      <c r="A627" s="6"/>
      <c r="B627" s="6"/>
      <c r="C627" s="6"/>
      <c r="D627" s="6"/>
      <c r="E627" s="6"/>
      <c r="F627" s="6"/>
      <c r="G627" s="6"/>
    </row>
    <row r="628" spans="1:7" x14ac:dyDescent="0.25">
      <c r="A628" s="6"/>
      <c r="B628" s="6"/>
      <c r="C628" s="6"/>
      <c r="D628" s="6"/>
      <c r="E628" s="6"/>
      <c r="F628" s="6"/>
      <c r="G628" s="6"/>
    </row>
    <row r="629" spans="1:7" x14ac:dyDescent="0.25">
      <c r="A629" s="6"/>
      <c r="B629" s="6"/>
      <c r="C629" s="6"/>
      <c r="D629" s="6"/>
      <c r="E629" s="6"/>
      <c r="F629" s="6"/>
      <c r="G629" s="6"/>
    </row>
    <row r="630" spans="1:7" x14ac:dyDescent="0.25">
      <c r="A630" s="6"/>
      <c r="B630" s="6"/>
      <c r="C630" s="6"/>
      <c r="D630" s="6"/>
      <c r="E630" s="6"/>
      <c r="F630" s="6"/>
      <c r="G630" s="6"/>
    </row>
    <row r="631" spans="1:7" x14ac:dyDescent="0.25">
      <c r="A631" s="6"/>
      <c r="B631" s="6"/>
      <c r="C631" s="6"/>
      <c r="D631" s="6"/>
      <c r="E631" s="6"/>
      <c r="F631" s="6"/>
      <c r="G631" s="6"/>
    </row>
    <row r="632" spans="1:7" x14ac:dyDescent="0.25">
      <c r="A632" s="6"/>
      <c r="B632" s="6"/>
      <c r="C632" s="6"/>
      <c r="D632" s="6"/>
      <c r="E632" s="6"/>
      <c r="F632" s="6"/>
      <c r="G632" s="6"/>
    </row>
    <row r="633" spans="1:7" x14ac:dyDescent="0.25">
      <c r="A633" s="6"/>
      <c r="B633" s="6"/>
      <c r="C633" s="6"/>
      <c r="D633" s="6"/>
      <c r="E633" s="6"/>
      <c r="F633" s="6"/>
      <c r="G633" s="6"/>
    </row>
    <row r="634" spans="1:7" x14ac:dyDescent="0.25">
      <c r="A634" s="6"/>
      <c r="B634" s="6"/>
      <c r="C634" s="6"/>
      <c r="D634" s="6"/>
      <c r="E634" s="6"/>
      <c r="F634" s="6"/>
      <c r="G634" s="6"/>
    </row>
    <row r="635" spans="1:7" x14ac:dyDescent="0.25">
      <c r="A635" s="6"/>
      <c r="B635" s="6"/>
      <c r="C635" s="6"/>
      <c r="D635" s="6"/>
      <c r="E635" s="6"/>
      <c r="F635" s="6"/>
      <c r="G635" s="6"/>
    </row>
    <row r="636" spans="1:7" x14ac:dyDescent="0.25">
      <c r="A636" s="6"/>
      <c r="B636" s="6"/>
      <c r="C636" s="6"/>
      <c r="D636" s="6"/>
      <c r="E636" s="6"/>
      <c r="F636" s="6"/>
      <c r="G636" s="6"/>
    </row>
    <row r="637" spans="1:7" x14ac:dyDescent="0.25">
      <c r="A637" s="6"/>
      <c r="B637" s="6"/>
      <c r="C637" s="6"/>
      <c r="D637" s="6"/>
      <c r="E637" s="6"/>
      <c r="F637" s="6"/>
      <c r="G637" s="6"/>
    </row>
    <row r="638" spans="1:7" x14ac:dyDescent="0.25">
      <c r="A638" s="6"/>
      <c r="B638" s="6"/>
      <c r="C638" s="6"/>
      <c r="D638" s="6"/>
      <c r="E638" s="6"/>
      <c r="F638" s="6"/>
      <c r="G638" s="6"/>
    </row>
    <row r="639" spans="1:7" x14ac:dyDescent="0.25">
      <c r="A639" s="6"/>
      <c r="B639" s="6"/>
      <c r="C639" s="6"/>
      <c r="D639" s="6"/>
      <c r="E639" s="6"/>
      <c r="F639" s="6"/>
      <c r="G639" s="6"/>
    </row>
    <row r="640" spans="1:7" x14ac:dyDescent="0.25">
      <c r="A640" s="6"/>
      <c r="B640" s="6"/>
      <c r="C640" s="6"/>
      <c r="D640" s="6"/>
      <c r="E640" s="6"/>
      <c r="F640" s="6"/>
      <c r="G640" s="6"/>
    </row>
    <row r="641" spans="1:7" x14ac:dyDescent="0.25">
      <c r="A641" s="6"/>
      <c r="B641" s="6"/>
      <c r="C641" s="6"/>
      <c r="D641" s="6"/>
      <c r="E641" s="6"/>
      <c r="F641" s="6"/>
      <c r="G641" s="6"/>
    </row>
    <row r="642" spans="1:7" x14ac:dyDescent="0.25">
      <c r="A642" s="6"/>
      <c r="B642" s="6"/>
      <c r="C642" s="6"/>
      <c r="D642" s="6"/>
      <c r="E642" s="6"/>
      <c r="F642" s="6"/>
      <c r="G642" s="6"/>
    </row>
    <row r="643" spans="1:7" x14ac:dyDescent="0.25">
      <c r="A643" s="6"/>
      <c r="B643" s="6"/>
      <c r="C643" s="6"/>
      <c r="D643" s="6"/>
      <c r="E643" s="6"/>
      <c r="F643" s="6"/>
      <c r="G643" s="6"/>
    </row>
    <row r="644" spans="1:7" x14ac:dyDescent="0.25">
      <c r="A644" s="6"/>
      <c r="B644" s="6"/>
      <c r="C644" s="6"/>
      <c r="D644" s="6"/>
      <c r="E644" s="6"/>
      <c r="F644" s="6"/>
      <c r="G644" s="6"/>
    </row>
    <row r="645" spans="1:7" x14ac:dyDescent="0.25">
      <c r="A645" s="6"/>
      <c r="B645" s="6"/>
      <c r="C645" s="6"/>
      <c r="D645" s="6"/>
      <c r="E645" s="6"/>
      <c r="F645" s="6"/>
      <c r="G645" s="6"/>
    </row>
    <row r="646" spans="1:7" x14ac:dyDescent="0.25">
      <c r="A646" s="6"/>
      <c r="B646" s="6"/>
      <c r="C646" s="6"/>
      <c r="D646" s="6"/>
      <c r="E646" s="6"/>
      <c r="F646" s="6"/>
      <c r="G646" s="6"/>
    </row>
    <row r="647" spans="1:7" x14ac:dyDescent="0.25">
      <c r="A647" s="6"/>
      <c r="B647" s="6"/>
      <c r="C647" s="6"/>
      <c r="D647" s="6"/>
      <c r="E647" s="6"/>
      <c r="F647" s="6"/>
      <c r="G647" s="6"/>
    </row>
    <row r="648" spans="1:7" x14ac:dyDescent="0.25">
      <c r="A648" s="6"/>
      <c r="B648" s="6"/>
      <c r="C648" s="6"/>
      <c r="D648" s="6"/>
      <c r="E648" s="6"/>
      <c r="F648" s="6"/>
      <c r="G648" s="6"/>
    </row>
    <row r="649" spans="1:7" x14ac:dyDescent="0.25">
      <c r="A649" s="6"/>
      <c r="B649" s="6"/>
      <c r="C649" s="6"/>
      <c r="D649" s="6"/>
      <c r="E649" s="6"/>
      <c r="F649" s="6"/>
      <c r="G649" s="6"/>
    </row>
    <row r="650" spans="1:7" x14ac:dyDescent="0.25">
      <c r="A650" s="6"/>
      <c r="B650" s="6"/>
      <c r="C650" s="6"/>
      <c r="D650" s="6"/>
      <c r="E650" s="6"/>
      <c r="F650" s="6"/>
      <c r="G650" s="6"/>
    </row>
    <row r="651" spans="1:7" x14ac:dyDescent="0.25">
      <c r="A651" s="6"/>
      <c r="B651" s="6"/>
      <c r="C651" s="6"/>
      <c r="D651" s="6"/>
      <c r="E651" s="6"/>
      <c r="F651" s="6"/>
      <c r="G651" s="6"/>
    </row>
    <row r="652" spans="1:7" x14ac:dyDescent="0.25">
      <c r="A652" s="6"/>
      <c r="B652" s="6"/>
      <c r="C652" s="6"/>
      <c r="D652" s="6"/>
      <c r="E652" s="6"/>
      <c r="F652" s="6"/>
      <c r="G652" s="6"/>
    </row>
    <row r="653" spans="1:7" x14ac:dyDescent="0.25">
      <c r="A653" s="6"/>
      <c r="B653" s="6"/>
      <c r="C653" s="6"/>
      <c r="D653" s="6"/>
      <c r="E653" s="6"/>
      <c r="F653" s="6"/>
      <c r="G653" s="6"/>
    </row>
    <row r="654" spans="1:7" x14ac:dyDescent="0.25">
      <c r="A654" s="6"/>
      <c r="B654" s="6"/>
      <c r="C654" s="6"/>
      <c r="D654" s="6"/>
      <c r="E654" s="6"/>
      <c r="F654" s="6"/>
      <c r="G654" s="6"/>
    </row>
    <row r="655" spans="1:7" x14ac:dyDescent="0.25">
      <c r="A655" s="6"/>
      <c r="B655" s="6"/>
      <c r="C655" s="6"/>
      <c r="D655" s="6"/>
      <c r="E655" s="6"/>
      <c r="F655" s="6"/>
      <c r="G655" s="6"/>
    </row>
    <row r="656" spans="1:7" x14ac:dyDescent="0.25">
      <c r="A656" s="6"/>
      <c r="B656" s="6"/>
      <c r="C656" s="6"/>
      <c r="D656" s="6"/>
      <c r="E656" s="6"/>
      <c r="F656" s="6"/>
      <c r="G656" s="6"/>
    </row>
    <row r="657" spans="1:7" x14ac:dyDescent="0.25">
      <c r="A657" s="6"/>
      <c r="B657" s="6"/>
      <c r="C657" s="6"/>
      <c r="D657" s="6"/>
      <c r="E657" s="6"/>
      <c r="F657" s="6"/>
      <c r="G657" s="6"/>
    </row>
    <row r="658" spans="1:7" x14ac:dyDescent="0.25">
      <c r="A658" s="6"/>
      <c r="B658" s="6"/>
      <c r="C658" s="6"/>
      <c r="D658" s="6"/>
      <c r="E658" s="6"/>
      <c r="F658" s="6"/>
      <c r="G658" s="6"/>
    </row>
    <row r="659" spans="1:7" x14ac:dyDescent="0.25">
      <c r="A659" s="6"/>
      <c r="B659" s="6"/>
      <c r="C659" s="6"/>
      <c r="D659" s="6"/>
      <c r="E659" s="6"/>
      <c r="F659" s="6"/>
      <c r="G659" s="6"/>
    </row>
    <row r="660" spans="1:7" x14ac:dyDescent="0.25">
      <c r="A660" s="6"/>
      <c r="B660" s="6"/>
      <c r="C660" s="6"/>
      <c r="D660" s="6"/>
      <c r="E660" s="6"/>
      <c r="F660" s="6"/>
      <c r="G660" s="6"/>
    </row>
    <row r="661" spans="1:7" x14ac:dyDescent="0.25">
      <c r="A661" s="6"/>
      <c r="B661" s="6"/>
      <c r="C661" s="6"/>
      <c r="D661" s="6"/>
      <c r="E661" s="6"/>
      <c r="F661" s="6"/>
      <c r="G661" s="6"/>
    </row>
    <row r="662" spans="1:7" x14ac:dyDescent="0.25">
      <c r="A662" s="6"/>
      <c r="B662" s="6"/>
      <c r="C662" s="6"/>
      <c r="D662" s="6"/>
      <c r="E662" s="6"/>
      <c r="F662" s="6"/>
      <c r="G662" s="6"/>
    </row>
    <row r="663" spans="1:7" x14ac:dyDescent="0.25">
      <c r="A663" s="6"/>
      <c r="B663" s="6"/>
      <c r="C663" s="6"/>
      <c r="D663" s="6"/>
      <c r="E663" s="6"/>
      <c r="F663" s="6"/>
      <c r="G663" s="6"/>
    </row>
    <row r="664" spans="1:7" x14ac:dyDescent="0.25">
      <c r="A664" s="6"/>
      <c r="B664" s="6"/>
      <c r="C664" s="6"/>
      <c r="D664" s="6"/>
      <c r="E664" s="6"/>
      <c r="F664" s="6"/>
      <c r="G664" s="6"/>
    </row>
    <row r="665" spans="1:7" x14ac:dyDescent="0.25">
      <c r="A665" s="6"/>
      <c r="B665" s="6"/>
      <c r="C665" s="6"/>
      <c r="D665" s="6"/>
      <c r="E665" s="6"/>
      <c r="F665" s="6"/>
      <c r="G665" s="6"/>
    </row>
    <row r="666" spans="1:7" x14ac:dyDescent="0.25">
      <c r="A666" s="6"/>
      <c r="B666" s="6"/>
      <c r="C666" s="6"/>
      <c r="D666" s="6"/>
      <c r="E666" s="6"/>
      <c r="F666" s="6"/>
      <c r="G666" s="6"/>
    </row>
    <row r="667" spans="1:7" x14ac:dyDescent="0.25">
      <c r="A667" s="6"/>
      <c r="B667" s="6"/>
      <c r="C667" s="6"/>
      <c r="D667" s="6"/>
      <c r="E667" s="6"/>
      <c r="F667" s="6"/>
      <c r="G667" s="6"/>
    </row>
    <row r="668" spans="1:7" x14ac:dyDescent="0.25">
      <c r="A668" s="6"/>
      <c r="B668" s="6"/>
      <c r="C668" s="6"/>
      <c r="D668" s="6"/>
      <c r="E668" s="6"/>
      <c r="F668" s="6"/>
      <c r="G668" s="6"/>
    </row>
    <row r="669" spans="1:7" x14ac:dyDescent="0.25">
      <c r="A669" s="6"/>
      <c r="B669" s="6"/>
      <c r="C669" s="6"/>
      <c r="D669" s="6"/>
      <c r="E669" s="6"/>
      <c r="F669" s="6"/>
      <c r="G669" s="6"/>
    </row>
    <row r="670" spans="1:7" x14ac:dyDescent="0.25">
      <c r="A670" s="6"/>
      <c r="B670" s="6"/>
      <c r="C670" s="6"/>
      <c r="D670" s="6"/>
      <c r="E670" s="6"/>
      <c r="F670" s="6"/>
      <c r="G670" s="6"/>
    </row>
    <row r="671" spans="1:7" x14ac:dyDescent="0.25">
      <c r="A671" s="6"/>
      <c r="B671" s="6"/>
      <c r="C671" s="6"/>
      <c r="D671" s="6"/>
      <c r="E671" s="6"/>
      <c r="F671" s="6"/>
      <c r="G671" s="6"/>
    </row>
    <row r="672" spans="1:7" x14ac:dyDescent="0.25">
      <c r="A672" s="6"/>
      <c r="B672" s="6"/>
      <c r="C672" s="6"/>
      <c r="D672" s="6"/>
      <c r="E672" s="6"/>
      <c r="F672" s="6"/>
      <c r="G672" s="6"/>
    </row>
    <row r="673" spans="1:7" x14ac:dyDescent="0.25">
      <c r="A673" s="6"/>
      <c r="B673" s="6"/>
      <c r="C673" s="6"/>
      <c r="D673" s="6"/>
      <c r="E673" s="6"/>
      <c r="F673" s="6"/>
      <c r="G673" s="6"/>
    </row>
    <row r="674" spans="1:7" x14ac:dyDescent="0.25">
      <c r="A674" s="6"/>
      <c r="B674" s="6"/>
      <c r="C674" s="6"/>
      <c r="D674" s="6"/>
      <c r="E674" s="6"/>
      <c r="F674" s="6"/>
      <c r="G674" s="6"/>
    </row>
    <row r="675" spans="1:7" x14ac:dyDescent="0.25">
      <c r="A675" s="6"/>
      <c r="B675" s="6"/>
      <c r="C675" s="6"/>
      <c r="D675" s="6"/>
      <c r="E675" s="6"/>
      <c r="F675" s="6"/>
      <c r="G675" s="6"/>
    </row>
    <row r="676" spans="1:7" x14ac:dyDescent="0.25">
      <c r="A676" s="6"/>
      <c r="B676" s="6"/>
      <c r="C676" s="6"/>
      <c r="D676" s="6"/>
      <c r="E676" s="6"/>
      <c r="F676" s="6"/>
      <c r="G676" s="6"/>
    </row>
    <row r="677" spans="1:7" x14ac:dyDescent="0.25">
      <c r="A677" s="6"/>
      <c r="B677" s="6"/>
      <c r="C677" s="6"/>
      <c r="D677" s="6"/>
      <c r="E677" s="6"/>
      <c r="F677" s="6"/>
      <c r="G677" s="6"/>
    </row>
    <row r="678" spans="1:7" x14ac:dyDescent="0.25">
      <c r="A678" s="6"/>
      <c r="B678" s="6"/>
      <c r="C678" s="6"/>
      <c r="D678" s="6"/>
      <c r="E678" s="6"/>
      <c r="F678" s="6"/>
      <c r="G678" s="6"/>
    </row>
    <row r="679" spans="1:7" x14ac:dyDescent="0.25">
      <c r="A679" s="6"/>
      <c r="B679" s="6"/>
      <c r="C679" s="6"/>
      <c r="D679" s="6"/>
      <c r="E679" s="6"/>
      <c r="F679" s="6"/>
      <c r="G679" s="6"/>
    </row>
    <row r="680" spans="1:7" x14ac:dyDescent="0.25">
      <c r="A680" s="6"/>
      <c r="B680" s="6"/>
      <c r="C680" s="6"/>
      <c r="D680" s="6"/>
      <c r="E680" s="6"/>
      <c r="F680" s="6"/>
      <c r="G680" s="6"/>
    </row>
    <row r="681" spans="1:7" x14ac:dyDescent="0.25">
      <c r="A681" s="6"/>
      <c r="B681" s="6"/>
      <c r="C681" s="6"/>
      <c r="D681" s="6"/>
      <c r="E681" s="6"/>
      <c r="F681" s="6"/>
      <c r="G681" s="6"/>
    </row>
    <row r="682" spans="1:7" x14ac:dyDescent="0.25">
      <c r="A682" s="6"/>
      <c r="B682" s="6"/>
      <c r="C682" s="6"/>
      <c r="D682" s="6"/>
      <c r="E682" s="6"/>
      <c r="F682" s="6"/>
      <c r="G682" s="6"/>
    </row>
    <row r="683" spans="1:7" x14ac:dyDescent="0.25">
      <c r="A683" s="6"/>
      <c r="B683" s="6"/>
      <c r="C683" s="6"/>
      <c r="D683" s="6"/>
      <c r="E683" s="6"/>
      <c r="F683" s="6"/>
      <c r="G683" s="6"/>
    </row>
    <row r="684" spans="1:7" x14ac:dyDescent="0.25">
      <c r="A684" s="6"/>
      <c r="B684" s="6"/>
      <c r="C684" s="6"/>
      <c r="D684" s="6"/>
      <c r="E684" s="6"/>
      <c r="F684" s="6"/>
      <c r="G684" s="6"/>
    </row>
    <row r="685" spans="1:7" x14ac:dyDescent="0.25">
      <c r="A685" s="6"/>
      <c r="B685" s="6"/>
      <c r="C685" s="6"/>
      <c r="D685" s="6"/>
      <c r="E685" s="6"/>
      <c r="F685" s="6"/>
      <c r="G685" s="6"/>
    </row>
    <row r="686" spans="1:7" x14ac:dyDescent="0.25">
      <c r="A686" s="6"/>
      <c r="B686" s="6"/>
      <c r="C686" s="6"/>
      <c r="D686" s="6"/>
      <c r="E686" s="6"/>
      <c r="F686" s="6"/>
      <c r="G686" s="6"/>
    </row>
    <row r="687" spans="1:7" x14ac:dyDescent="0.25">
      <c r="A687" s="6"/>
      <c r="B687" s="6"/>
      <c r="C687" s="6"/>
      <c r="D687" s="6"/>
      <c r="E687" s="6"/>
      <c r="F687" s="6"/>
      <c r="G687" s="6"/>
    </row>
    <row r="688" spans="1:7" x14ac:dyDescent="0.25">
      <c r="A688" s="6"/>
      <c r="B688" s="6"/>
      <c r="C688" s="6"/>
      <c r="D688" s="6"/>
      <c r="E688" s="6"/>
      <c r="F688" s="6"/>
      <c r="G688" s="6"/>
    </row>
    <row r="689" spans="1:7" x14ac:dyDescent="0.25">
      <c r="A689" s="6"/>
      <c r="B689" s="6"/>
      <c r="C689" s="6"/>
      <c r="D689" s="6"/>
      <c r="E689" s="6"/>
      <c r="F689" s="6"/>
      <c r="G689" s="6"/>
    </row>
    <row r="690" spans="1:7" x14ac:dyDescent="0.25">
      <c r="A690" s="6"/>
      <c r="B690" s="6"/>
      <c r="C690" s="6"/>
      <c r="D690" s="6"/>
      <c r="E690" s="6"/>
      <c r="F690" s="6"/>
      <c r="G690" s="6"/>
    </row>
    <row r="691" spans="1:7" x14ac:dyDescent="0.25">
      <c r="A691" s="6"/>
      <c r="B691" s="6"/>
      <c r="C691" s="6"/>
      <c r="D691" s="6"/>
      <c r="E691" s="6"/>
      <c r="F691" s="6"/>
      <c r="G691" s="6"/>
    </row>
    <row r="692" spans="1:7" x14ac:dyDescent="0.25">
      <c r="A692" s="6"/>
      <c r="B692" s="6"/>
      <c r="C692" s="6"/>
      <c r="D692" s="6"/>
      <c r="E692" s="6"/>
      <c r="F692" s="6"/>
      <c r="G692" s="6"/>
    </row>
    <row r="693" spans="1:7" x14ac:dyDescent="0.25">
      <c r="A693" s="6"/>
      <c r="B693" s="6"/>
      <c r="C693" s="6"/>
      <c r="D693" s="6"/>
      <c r="E693" s="6"/>
      <c r="F693" s="6"/>
      <c r="G693" s="6"/>
    </row>
    <row r="694" spans="1:7" x14ac:dyDescent="0.25">
      <c r="A694" s="6"/>
      <c r="B694" s="6"/>
      <c r="C694" s="6"/>
      <c r="D694" s="6"/>
      <c r="E694" s="6"/>
      <c r="F694" s="6"/>
      <c r="G694" s="6"/>
    </row>
    <row r="695" spans="1:7" x14ac:dyDescent="0.25">
      <c r="A695" s="6"/>
      <c r="B695" s="6"/>
      <c r="C695" s="6"/>
      <c r="D695" s="6"/>
      <c r="E695" s="6"/>
      <c r="F695" s="6"/>
      <c r="G695" s="6"/>
    </row>
  </sheetData>
  <conditionalFormatting sqref="C4">
    <cfRule type="containsText" dxfId="88" priority="69" operator="containsText" text="Wrong Age group">
      <formula>NOT(ISERROR(SEARCH("Wrong Age group",C4)))</formula>
    </cfRule>
    <cfRule type="colorScale" priority="70">
      <colorScale>
        <cfvo type="min"/>
        <cfvo type="max"/>
        <color rgb="FFFF0000"/>
        <color rgb="FFFFEF9C"/>
      </colorScale>
    </cfRule>
  </conditionalFormatting>
  <conditionalFormatting sqref="C9">
    <cfRule type="containsText" dxfId="87" priority="3" operator="containsText" text="Wrong Age group">
      <formula>NOT(ISERROR(SEARCH("Wrong Age group",C9)))</formula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C12">
    <cfRule type="containsText" dxfId="86" priority="1" operator="containsText" text="Wrong Age group">
      <formula>NOT(ISERROR(SEARCH("Wrong Age group",C12)))</formula>
    </cfRule>
    <cfRule type="colorScale" priority="2">
      <colorScale>
        <cfvo type="min"/>
        <cfvo type="max"/>
        <color rgb="FFFF0000"/>
        <color rgb="FFFFEF9C"/>
      </colorScale>
    </cfRule>
  </conditionalFormatting>
  <conditionalFormatting sqref="C14:C16">
    <cfRule type="containsText" dxfId="85" priority="237" operator="containsText" text="Wrong Age group">
      <formula>NOT(ISERROR(SEARCH("Wrong Age group",C14)))</formula>
    </cfRule>
    <cfRule type="colorScale" priority="238">
      <colorScale>
        <cfvo type="min"/>
        <cfvo type="max"/>
        <color rgb="FFFF0000"/>
        <color rgb="FFFFEF9C"/>
      </colorScale>
    </cfRule>
  </conditionalFormatting>
  <conditionalFormatting sqref="C25:C26">
    <cfRule type="containsText" dxfId="84" priority="13" operator="containsText" text="Wrong Age group">
      <formula>NOT(ISERROR(SEARCH("Wrong Age group",C25)))</formula>
    </cfRule>
    <cfRule type="colorScale" priority="14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landscape" horizontalDpi="4294967293" verticalDpi="4294967293" r:id="rId1"/>
  <headerFooter>
    <oddHeader>&amp;L&amp;"-,Bold"Herts County Indoor Championships  21/22 March 2026, Lee Valley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87"/>
  <sheetViews>
    <sheetView view="pageLayout" topLeftCell="A8" zoomScaleNormal="100" workbookViewId="0">
      <selection activeCell="E4" sqref="E4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28.28515625" customWidth="1"/>
    <col min="5" max="5" width="12.7109375" customWidth="1"/>
  </cols>
  <sheetData>
    <row r="1" spans="1:7" x14ac:dyDescent="0.25">
      <c r="A1" s="2" t="s">
        <v>113</v>
      </c>
      <c r="B1" s="3"/>
      <c r="C1" s="3"/>
      <c r="D1" s="3" t="s">
        <v>75</v>
      </c>
      <c r="E1" s="3"/>
      <c r="F1" s="3"/>
      <c r="G1" s="3"/>
    </row>
    <row r="2" spans="1:7" x14ac:dyDescent="0.25">
      <c r="A2" s="3"/>
      <c r="B2" s="3" t="s">
        <v>19</v>
      </c>
      <c r="C2" s="27" t="s">
        <v>114</v>
      </c>
      <c r="D2" s="27" t="s">
        <v>31</v>
      </c>
      <c r="E2" s="28" t="s">
        <v>99</v>
      </c>
      <c r="F2" s="9" t="s">
        <v>115</v>
      </c>
      <c r="G2" s="3"/>
    </row>
    <row r="3" spans="1:7" x14ac:dyDescent="0.25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F3" s="3"/>
      <c r="G3" s="3"/>
    </row>
    <row r="4" spans="1:7" x14ac:dyDescent="0.25">
      <c r="A4" s="6">
        <v>1</v>
      </c>
      <c r="B4" s="6">
        <v>51</v>
      </c>
      <c r="C4" s="6" t="str">
        <f>IF(VLOOKUP($B4,All!$A$2:$D$499,4,FALSE)="SW",VLOOKUP($B4,All!$A$2:$D$499,2,FALSE),"Wrong Age group")</f>
        <v>Ena Olivier</v>
      </c>
      <c r="D4" s="6" t="str">
        <f>VLOOKUP($B4,All!$A$2:$C$497,3,FALSE)</f>
        <v>Herts Phoenix AC</v>
      </c>
      <c r="E4" s="11">
        <v>8.57</v>
      </c>
      <c r="F4" s="3"/>
      <c r="G4" s="3"/>
    </row>
    <row r="5" spans="1:7" s="8" customFormat="1" x14ac:dyDescent="0.25">
      <c r="A5" s="3"/>
      <c r="B5" s="3"/>
      <c r="C5" s="3"/>
      <c r="D5" s="3"/>
      <c r="E5" s="3"/>
      <c r="F5" s="3"/>
      <c r="G5" s="3"/>
    </row>
    <row r="6" spans="1:7" x14ac:dyDescent="0.25">
      <c r="A6" s="2" t="s">
        <v>116</v>
      </c>
      <c r="B6" s="3"/>
      <c r="C6" s="3"/>
      <c r="D6" s="3" t="s">
        <v>76</v>
      </c>
      <c r="E6" s="3"/>
      <c r="F6" s="3"/>
      <c r="G6" s="3"/>
    </row>
    <row r="7" spans="1:7" x14ac:dyDescent="0.25">
      <c r="A7" s="3"/>
      <c r="B7" s="3" t="s">
        <v>19</v>
      </c>
      <c r="C7" s="4" t="s">
        <v>254</v>
      </c>
      <c r="D7" s="4" t="s">
        <v>34</v>
      </c>
      <c r="E7" s="28" t="s">
        <v>255</v>
      </c>
      <c r="F7" s="9" t="s">
        <v>256</v>
      </c>
      <c r="G7" s="3"/>
    </row>
    <row r="8" spans="1:7" x14ac:dyDescent="0.25">
      <c r="A8" s="3" t="s">
        <v>69</v>
      </c>
      <c r="B8" s="3" t="s">
        <v>70</v>
      </c>
      <c r="C8" s="3" t="s">
        <v>71</v>
      </c>
      <c r="D8" s="3" t="s">
        <v>0</v>
      </c>
      <c r="E8" s="3" t="s">
        <v>72</v>
      </c>
      <c r="F8" s="3"/>
      <c r="G8" s="3"/>
    </row>
    <row r="9" spans="1:7" x14ac:dyDescent="0.25">
      <c r="A9" s="6">
        <v>1</v>
      </c>
      <c r="B9" s="6">
        <v>70</v>
      </c>
      <c r="C9" s="6" t="str">
        <f>IF(VLOOKUP($B9,All!$A$2:$D$499,4,FALSE)="SW",VLOOKUP($B9,All!$A$2:$D$499,2,FALSE),"Wrong Age group")</f>
        <v>Sarah Cox</v>
      </c>
      <c r="D9" s="6" t="str">
        <f>VLOOKUP($B9,All!$A$2:$C$497,3,FALSE)</f>
        <v>Herts Phoenix AC</v>
      </c>
      <c r="E9" s="11">
        <v>30.05</v>
      </c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2" t="s">
        <v>118</v>
      </c>
      <c r="B11" s="3"/>
      <c r="C11" s="3"/>
      <c r="D11" s="3" t="s">
        <v>75</v>
      </c>
      <c r="E11" s="3"/>
      <c r="F11" s="3"/>
      <c r="G11" s="3"/>
    </row>
    <row r="12" spans="1:7" x14ac:dyDescent="0.25">
      <c r="A12" s="3"/>
      <c r="B12" s="3" t="s">
        <v>19</v>
      </c>
      <c r="C12" s="4" t="s">
        <v>119</v>
      </c>
      <c r="D12" s="4" t="s">
        <v>120</v>
      </c>
      <c r="E12" s="28" t="s">
        <v>99</v>
      </c>
      <c r="F12" s="9" t="s">
        <v>121</v>
      </c>
      <c r="G12" s="3"/>
    </row>
    <row r="13" spans="1:7" x14ac:dyDescent="0.25">
      <c r="A13" s="3" t="s">
        <v>69</v>
      </c>
      <c r="B13" s="3" t="s">
        <v>70</v>
      </c>
      <c r="C13" s="3" t="s">
        <v>71</v>
      </c>
      <c r="D13" s="3" t="s">
        <v>0</v>
      </c>
      <c r="E13" s="3" t="s">
        <v>72</v>
      </c>
      <c r="F13" s="3"/>
      <c r="G13" s="3"/>
    </row>
    <row r="14" spans="1:7" x14ac:dyDescent="0.25">
      <c r="A14" s="6">
        <v>1</v>
      </c>
      <c r="B14" s="6">
        <v>89</v>
      </c>
      <c r="C14" s="6" t="str">
        <f>IF(VLOOKUP($B14,All!$A$2:$D$499,4,FALSE)="SW",VLOOKUP($B14,All!$A$2:$D$499,2,FALSE),"Wrong Age group")</f>
        <v>Bluebell Cooke</v>
      </c>
      <c r="D14" s="6" t="str">
        <f>VLOOKUP($B14,All!$A$2:$C$497,3,FALSE)</f>
        <v>Luton</v>
      </c>
      <c r="E14" s="19">
        <v>60.02</v>
      </c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2" t="s">
        <v>122</v>
      </c>
      <c r="B16" s="3"/>
      <c r="C16" s="3"/>
      <c r="D16" s="3" t="s">
        <v>76</v>
      </c>
      <c r="E16" s="3"/>
      <c r="F16" s="3"/>
      <c r="G16" s="3"/>
    </row>
    <row r="17" spans="1:7" x14ac:dyDescent="0.25">
      <c r="A17" s="3"/>
      <c r="B17" s="3" t="s">
        <v>19</v>
      </c>
      <c r="C17" s="4" t="s">
        <v>119</v>
      </c>
      <c r="D17" s="4" t="s">
        <v>120</v>
      </c>
      <c r="E17" s="28" t="s">
        <v>123</v>
      </c>
      <c r="F17" s="9" t="s">
        <v>124</v>
      </c>
      <c r="G17" s="3"/>
    </row>
    <row r="18" spans="1:7" x14ac:dyDescent="0.25">
      <c r="A18" s="3" t="s">
        <v>69</v>
      </c>
      <c r="B18" s="3" t="s">
        <v>70</v>
      </c>
      <c r="C18" s="3" t="s">
        <v>71</v>
      </c>
      <c r="D18" s="3" t="s">
        <v>0</v>
      </c>
      <c r="E18" s="3" t="s">
        <v>72</v>
      </c>
      <c r="F18" s="3"/>
      <c r="G18" s="3"/>
    </row>
    <row r="19" spans="1:7" x14ac:dyDescent="0.25">
      <c r="A19" s="3"/>
      <c r="B19" s="3"/>
      <c r="C19" s="3" t="s">
        <v>228</v>
      </c>
      <c r="D19" s="3"/>
      <c r="E19" s="11"/>
      <c r="F19" s="3"/>
      <c r="G19" s="3"/>
    </row>
    <row r="20" spans="1:7" x14ac:dyDescent="0.25">
      <c r="A20" s="3"/>
      <c r="B20" s="3"/>
      <c r="C20" s="3"/>
      <c r="D20" s="3"/>
      <c r="E20" s="11"/>
      <c r="F20" s="3"/>
      <c r="G20" s="3"/>
    </row>
    <row r="21" spans="1:7" x14ac:dyDescent="0.25">
      <c r="A21" s="2" t="s">
        <v>96</v>
      </c>
      <c r="B21" s="3"/>
      <c r="C21" s="3"/>
      <c r="D21" s="3" t="s">
        <v>75</v>
      </c>
      <c r="E21" s="3"/>
      <c r="F21" s="3"/>
      <c r="G21" s="3"/>
    </row>
    <row r="22" spans="1:7" x14ac:dyDescent="0.25">
      <c r="A22" s="3"/>
      <c r="B22" s="3" t="s">
        <v>19</v>
      </c>
      <c r="C22" s="4" t="s">
        <v>98</v>
      </c>
      <c r="D22" s="4" t="s">
        <v>20</v>
      </c>
      <c r="E22" s="28" t="s">
        <v>99</v>
      </c>
      <c r="F22" s="9" t="s">
        <v>102</v>
      </c>
      <c r="G22" s="3"/>
    </row>
    <row r="23" spans="1:7" x14ac:dyDescent="0.25">
      <c r="A23" s="3" t="s">
        <v>69</v>
      </c>
      <c r="B23" s="3" t="s">
        <v>70</v>
      </c>
      <c r="C23" s="3" t="s">
        <v>71</v>
      </c>
      <c r="D23" s="3" t="s">
        <v>0</v>
      </c>
      <c r="E23" s="3" t="s">
        <v>72</v>
      </c>
      <c r="F23" s="3"/>
      <c r="G23" s="3"/>
    </row>
    <row r="24" spans="1:7" x14ac:dyDescent="0.25">
      <c r="A24" s="3"/>
      <c r="B24" s="3"/>
      <c r="C24" s="3" t="s">
        <v>228</v>
      </c>
      <c r="D24" s="3"/>
      <c r="E24" s="11" t="s">
        <v>137</v>
      </c>
      <c r="F24" s="3"/>
      <c r="G24" s="3"/>
    </row>
    <row r="25" spans="1:7" x14ac:dyDescent="0.25">
      <c r="A25" s="2"/>
      <c r="B25" s="3"/>
      <c r="C25" s="3"/>
      <c r="D25" s="3"/>
      <c r="E25" s="3"/>
      <c r="F25" s="3"/>
      <c r="G25" s="3"/>
    </row>
    <row r="26" spans="1:7" x14ac:dyDescent="0.25">
      <c r="A26" s="12" t="s">
        <v>143</v>
      </c>
      <c r="B26" s="6"/>
      <c r="C26" s="6"/>
      <c r="D26" s="6" t="s">
        <v>76</v>
      </c>
      <c r="E26" s="6"/>
      <c r="F26" s="6"/>
      <c r="G26" s="3"/>
    </row>
    <row r="27" spans="1:7" ht="25.5" x14ac:dyDescent="0.25">
      <c r="A27" s="6"/>
      <c r="B27" s="29" t="s">
        <v>19</v>
      </c>
      <c r="C27" s="13" t="s">
        <v>144</v>
      </c>
      <c r="D27" s="13" t="s">
        <v>145</v>
      </c>
      <c r="E27" s="6" t="s">
        <v>146</v>
      </c>
      <c r="F27" s="6">
        <v>9.0500000000000007</v>
      </c>
      <c r="G27" s="3"/>
    </row>
    <row r="28" spans="1:7" x14ac:dyDescent="0.25">
      <c r="A28" s="6" t="s">
        <v>69</v>
      </c>
      <c r="B28" s="6" t="s">
        <v>70</v>
      </c>
      <c r="C28" s="6" t="s">
        <v>71</v>
      </c>
      <c r="D28" s="6" t="s">
        <v>0</v>
      </c>
      <c r="E28" s="6" t="s">
        <v>72</v>
      </c>
      <c r="F28" s="6"/>
      <c r="G28" s="3"/>
    </row>
    <row r="29" spans="1:7" x14ac:dyDescent="0.25">
      <c r="A29" s="6">
        <v>1</v>
      </c>
      <c r="B29" s="6"/>
      <c r="C29" s="6" t="s">
        <v>507</v>
      </c>
      <c r="D29" s="6"/>
      <c r="E29" s="14"/>
      <c r="F29" s="6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12" t="s">
        <v>253</v>
      </c>
      <c r="B31" s="6"/>
      <c r="C31" s="6"/>
      <c r="D31" s="6" t="s">
        <v>76</v>
      </c>
      <c r="E31" s="3"/>
      <c r="F31" s="3"/>
      <c r="G31" s="3"/>
    </row>
    <row r="32" spans="1:7" x14ac:dyDescent="0.25">
      <c r="A32" s="3"/>
      <c r="B32" s="3" t="s">
        <v>19</v>
      </c>
      <c r="C32" s="3" t="s">
        <v>219</v>
      </c>
      <c r="D32" s="3"/>
      <c r="E32" s="3"/>
      <c r="F32" s="3"/>
      <c r="G32" s="3"/>
    </row>
    <row r="33" spans="1:7" x14ac:dyDescent="0.25">
      <c r="A33" s="6" t="s">
        <v>69</v>
      </c>
      <c r="B33" s="6" t="s">
        <v>70</v>
      </c>
      <c r="C33" s="6" t="s">
        <v>71</v>
      </c>
      <c r="D33" s="6" t="s">
        <v>0</v>
      </c>
      <c r="E33" s="6" t="s">
        <v>72</v>
      </c>
      <c r="F33" s="3"/>
      <c r="G33" s="3"/>
    </row>
    <row r="34" spans="1:7" x14ac:dyDescent="0.25">
      <c r="A34" s="6"/>
      <c r="B34" s="6"/>
      <c r="C34" s="3" t="s">
        <v>228</v>
      </c>
      <c r="D34" s="6"/>
      <c r="E34" s="14"/>
      <c r="F34" s="3"/>
      <c r="G34" s="3"/>
    </row>
    <row r="35" spans="1:7" x14ac:dyDescent="0.25">
      <c r="A35" s="6"/>
      <c r="B35" s="6"/>
      <c r="C35" s="6"/>
      <c r="D35" s="6"/>
      <c r="E35" s="14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  <row r="183" spans="1:7" x14ac:dyDescent="0.25">
      <c r="A183" s="3"/>
      <c r="B183" s="3"/>
      <c r="C183" s="3"/>
      <c r="D183" s="3"/>
      <c r="E183" s="3"/>
      <c r="F183" s="3"/>
      <c r="G183" s="3"/>
    </row>
    <row r="184" spans="1:7" x14ac:dyDescent="0.25">
      <c r="A184" s="3"/>
      <c r="B184" s="3"/>
      <c r="C184" s="3"/>
      <c r="D184" s="3"/>
      <c r="E184" s="3"/>
      <c r="F184" s="3"/>
      <c r="G184" s="3"/>
    </row>
    <row r="185" spans="1:7" x14ac:dyDescent="0.25">
      <c r="A185" s="3"/>
      <c r="B185" s="3"/>
      <c r="C185" s="3"/>
      <c r="D185" s="3"/>
      <c r="E185" s="3"/>
      <c r="F185" s="3"/>
      <c r="G185" s="3"/>
    </row>
    <row r="186" spans="1:7" x14ac:dyDescent="0.25">
      <c r="A186" s="3"/>
      <c r="B186" s="3"/>
      <c r="C186" s="3"/>
      <c r="D186" s="3"/>
      <c r="E186" s="3"/>
      <c r="F186" s="3"/>
      <c r="G186" s="3"/>
    </row>
    <row r="187" spans="1:7" x14ac:dyDescent="0.25">
      <c r="A187" s="3"/>
      <c r="B187" s="3"/>
      <c r="C187" s="3"/>
      <c r="D187" s="3"/>
      <c r="E187" s="3"/>
      <c r="F187" s="3"/>
      <c r="G187" s="3"/>
    </row>
    <row r="188" spans="1:7" x14ac:dyDescent="0.25">
      <c r="A188" s="3"/>
      <c r="B188" s="3"/>
      <c r="C188" s="3"/>
      <c r="D188" s="3"/>
      <c r="E188" s="3"/>
      <c r="F188" s="3"/>
      <c r="G188" s="3"/>
    </row>
    <row r="189" spans="1:7" x14ac:dyDescent="0.25">
      <c r="A189" s="3"/>
      <c r="B189" s="3"/>
      <c r="C189" s="3"/>
      <c r="D189" s="3"/>
      <c r="E189" s="3"/>
      <c r="F189" s="3"/>
      <c r="G189" s="3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/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x14ac:dyDescent="0.25">
      <c r="A193" s="3"/>
      <c r="B193" s="3"/>
      <c r="C193" s="3"/>
      <c r="D193" s="3"/>
      <c r="E193" s="3"/>
      <c r="F193" s="3"/>
      <c r="G193" s="3"/>
    </row>
    <row r="194" spans="1:7" x14ac:dyDescent="0.25">
      <c r="A194" s="3"/>
      <c r="B194" s="3"/>
      <c r="C194" s="3"/>
      <c r="D194" s="3"/>
      <c r="E194" s="3"/>
      <c r="F194" s="3"/>
      <c r="G194" s="3"/>
    </row>
    <row r="195" spans="1:7" x14ac:dyDescent="0.25">
      <c r="A195" s="3"/>
      <c r="B195" s="3"/>
      <c r="C195" s="3"/>
      <c r="D195" s="3"/>
      <c r="E195" s="3"/>
      <c r="F195" s="3"/>
      <c r="G195" s="3"/>
    </row>
    <row r="196" spans="1:7" x14ac:dyDescent="0.25">
      <c r="A196" s="3"/>
      <c r="B196" s="3"/>
      <c r="C196" s="3"/>
      <c r="D196" s="3"/>
      <c r="E196" s="3"/>
      <c r="F196" s="3"/>
      <c r="G196" s="3"/>
    </row>
    <row r="197" spans="1:7" x14ac:dyDescent="0.25">
      <c r="A197" s="3"/>
      <c r="B197" s="3"/>
      <c r="C197" s="3"/>
      <c r="D197" s="3"/>
      <c r="E197" s="3"/>
      <c r="F197" s="3"/>
      <c r="G197" s="3"/>
    </row>
    <row r="198" spans="1:7" x14ac:dyDescent="0.25">
      <c r="A198" s="3"/>
      <c r="B198" s="3"/>
      <c r="C198" s="3"/>
      <c r="D198" s="3"/>
      <c r="E198" s="3"/>
      <c r="F198" s="3"/>
      <c r="G198" s="3"/>
    </row>
    <row r="199" spans="1:7" x14ac:dyDescent="0.25">
      <c r="A199" s="3"/>
      <c r="B199" s="3"/>
      <c r="C199" s="3"/>
      <c r="D199" s="3"/>
      <c r="E199" s="3"/>
      <c r="F199" s="3"/>
      <c r="G199" s="3"/>
    </row>
    <row r="200" spans="1:7" x14ac:dyDescent="0.25">
      <c r="A200" s="3"/>
      <c r="B200" s="3"/>
      <c r="C200" s="3"/>
      <c r="D200" s="3"/>
      <c r="E200" s="3"/>
      <c r="F200" s="3"/>
      <c r="G200" s="3"/>
    </row>
    <row r="201" spans="1:7" x14ac:dyDescent="0.25">
      <c r="A201" s="3"/>
      <c r="B201" s="3"/>
      <c r="C201" s="3"/>
      <c r="D201" s="3"/>
      <c r="E201" s="3"/>
      <c r="F201" s="3"/>
      <c r="G201" s="3"/>
    </row>
    <row r="202" spans="1:7" x14ac:dyDescent="0.25">
      <c r="A202" s="3"/>
      <c r="B202" s="3"/>
      <c r="C202" s="3"/>
      <c r="D202" s="3"/>
      <c r="E202" s="3"/>
      <c r="F202" s="3"/>
      <c r="G202" s="3"/>
    </row>
    <row r="203" spans="1:7" x14ac:dyDescent="0.25">
      <c r="A203" s="3"/>
      <c r="B203" s="3"/>
      <c r="C203" s="3"/>
      <c r="D203" s="3"/>
      <c r="E203" s="3"/>
      <c r="F203" s="3"/>
      <c r="G203" s="3"/>
    </row>
    <row r="204" spans="1:7" x14ac:dyDescent="0.25">
      <c r="A204" s="3"/>
      <c r="B204" s="3"/>
      <c r="C204" s="3"/>
      <c r="D204" s="3"/>
      <c r="E204" s="3"/>
      <c r="F204" s="3"/>
      <c r="G204" s="3"/>
    </row>
    <row r="205" spans="1:7" x14ac:dyDescent="0.25">
      <c r="A205" s="3"/>
      <c r="B205" s="3"/>
      <c r="C205" s="3"/>
      <c r="D205" s="3"/>
      <c r="E205" s="3"/>
      <c r="F205" s="3"/>
      <c r="G205" s="3"/>
    </row>
    <row r="206" spans="1:7" x14ac:dyDescent="0.25">
      <c r="A206" s="3"/>
      <c r="B206" s="3"/>
      <c r="C206" s="3"/>
      <c r="D206" s="3"/>
      <c r="E206" s="3"/>
      <c r="F206" s="3"/>
      <c r="G206" s="3"/>
    </row>
    <row r="207" spans="1:7" x14ac:dyDescent="0.25">
      <c r="A207" s="3"/>
      <c r="B207" s="3"/>
      <c r="C207" s="3"/>
      <c r="D207" s="3"/>
      <c r="E207" s="3"/>
      <c r="F207" s="3"/>
      <c r="G207" s="3"/>
    </row>
    <row r="208" spans="1:7" x14ac:dyDescent="0.25">
      <c r="A208" s="3"/>
      <c r="B208" s="3"/>
      <c r="C208" s="3"/>
      <c r="D208" s="3"/>
      <c r="E208" s="3"/>
      <c r="F208" s="3"/>
      <c r="G208" s="3"/>
    </row>
    <row r="209" spans="1:7" x14ac:dyDescent="0.25">
      <c r="A209" s="3"/>
      <c r="B209" s="3"/>
      <c r="C209" s="3"/>
      <c r="D209" s="3"/>
      <c r="E209" s="3"/>
      <c r="F209" s="3"/>
      <c r="G209" s="3"/>
    </row>
    <row r="210" spans="1:7" x14ac:dyDescent="0.25">
      <c r="A210" s="3"/>
      <c r="B210" s="3"/>
      <c r="C210" s="3"/>
      <c r="D210" s="3"/>
      <c r="E210" s="3"/>
      <c r="F210" s="3"/>
      <c r="G210" s="3"/>
    </row>
    <row r="211" spans="1:7" x14ac:dyDescent="0.25">
      <c r="A211" s="3"/>
      <c r="B211" s="3"/>
      <c r="C211" s="3"/>
      <c r="D211" s="3"/>
      <c r="E211" s="3"/>
      <c r="F211" s="3"/>
      <c r="G211" s="3"/>
    </row>
    <row r="212" spans="1:7" x14ac:dyDescent="0.25">
      <c r="A212" s="3"/>
      <c r="B212" s="3"/>
      <c r="C212" s="3"/>
      <c r="D212" s="3"/>
      <c r="E212" s="3"/>
      <c r="F212" s="3"/>
      <c r="G212" s="3"/>
    </row>
    <row r="213" spans="1:7" x14ac:dyDescent="0.25">
      <c r="A213" s="3"/>
      <c r="B213" s="3"/>
      <c r="C213" s="3"/>
      <c r="D213" s="3"/>
      <c r="E213" s="3"/>
      <c r="F213" s="3"/>
      <c r="G213" s="3"/>
    </row>
    <row r="214" spans="1:7" x14ac:dyDescent="0.25">
      <c r="A214" s="3"/>
      <c r="B214" s="3"/>
      <c r="C214" s="3"/>
      <c r="D214" s="3"/>
      <c r="E214" s="3"/>
      <c r="F214" s="3"/>
      <c r="G214" s="3"/>
    </row>
    <row r="215" spans="1:7" x14ac:dyDescent="0.25">
      <c r="A215" s="3"/>
      <c r="B215" s="3"/>
      <c r="C215" s="3"/>
      <c r="D215" s="3"/>
      <c r="E215" s="3"/>
      <c r="F215" s="3"/>
      <c r="G215" s="3"/>
    </row>
    <row r="216" spans="1:7" x14ac:dyDescent="0.25">
      <c r="A216" s="3"/>
      <c r="B216" s="3"/>
      <c r="C216" s="3"/>
      <c r="D216" s="3"/>
      <c r="E216" s="3"/>
      <c r="F216" s="3"/>
      <c r="G216" s="3"/>
    </row>
    <row r="217" spans="1:7" x14ac:dyDescent="0.25">
      <c r="A217" s="3"/>
      <c r="B217" s="3"/>
      <c r="C217" s="3"/>
      <c r="D217" s="3"/>
      <c r="E217" s="3"/>
      <c r="F217" s="3"/>
      <c r="G217" s="3"/>
    </row>
    <row r="218" spans="1:7" x14ac:dyDescent="0.25">
      <c r="A218" s="3"/>
      <c r="B218" s="3"/>
      <c r="C218" s="3"/>
      <c r="D218" s="3"/>
      <c r="E218" s="3"/>
      <c r="F218" s="3"/>
      <c r="G218" s="3"/>
    </row>
    <row r="219" spans="1:7" x14ac:dyDescent="0.25">
      <c r="A219" s="3"/>
      <c r="B219" s="3"/>
      <c r="C219" s="3"/>
      <c r="D219" s="3"/>
      <c r="E219" s="3"/>
      <c r="F219" s="3"/>
      <c r="G219" s="3"/>
    </row>
    <row r="220" spans="1:7" x14ac:dyDescent="0.25">
      <c r="A220" s="3"/>
      <c r="B220" s="3"/>
      <c r="C220" s="3"/>
      <c r="D220" s="3"/>
      <c r="E220" s="3"/>
      <c r="F220" s="3"/>
      <c r="G220" s="3"/>
    </row>
    <row r="221" spans="1:7" x14ac:dyDescent="0.25">
      <c r="A221" s="3"/>
      <c r="B221" s="3"/>
      <c r="C221" s="3"/>
      <c r="D221" s="3"/>
      <c r="E221" s="3"/>
      <c r="F221" s="3"/>
      <c r="G221" s="3"/>
    </row>
    <row r="222" spans="1:7" x14ac:dyDescent="0.25">
      <c r="A222" s="3"/>
      <c r="B222" s="3"/>
      <c r="C222" s="3"/>
      <c r="D222" s="3"/>
      <c r="E222" s="3"/>
      <c r="F222" s="3"/>
      <c r="G222" s="3"/>
    </row>
    <row r="223" spans="1:7" x14ac:dyDescent="0.25">
      <c r="A223" s="3"/>
      <c r="B223" s="3"/>
      <c r="C223" s="3"/>
      <c r="D223" s="3"/>
      <c r="E223" s="3"/>
      <c r="F223" s="3"/>
      <c r="G223" s="3"/>
    </row>
    <row r="224" spans="1:7" x14ac:dyDescent="0.25">
      <c r="A224" s="3"/>
      <c r="B224" s="3"/>
      <c r="C224" s="3"/>
      <c r="D224" s="3"/>
      <c r="E224" s="3"/>
      <c r="F224" s="3"/>
      <c r="G224" s="3"/>
    </row>
    <row r="225" spans="1:7" x14ac:dyDescent="0.25">
      <c r="A225" s="3"/>
      <c r="B225" s="3"/>
      <c r="C225" s="3"/>
      <c r="D225" s="3"/>
      <c r="E225" s="3"/>
      <c r="F225" s="3"/>
      <c r="G225" s="3"/>
    </row>
    <row r="226" spans="1:7" x14ac:dyDescent="0.25">
      <c r="A226" s="3"/>
      <c r="B226" s="3"/>
      <c r="C226" s="3"/>
      <c r="D226" s="3"/>
      <c r="E226" s="3"/>
      <c r="F226" s="3"/>
      <c r="G226" s="3"/>
    </row>
    <row r="227" spans="1:7" x14ac:dyDescent="0.25">
      <c r="A227" s="3"/>
      <c r="B227" s="3"/>
      <c r="C227" s="3"/>
      <c r="D227" s="3"/>
      <c r="E227" s="3"/>
      <c r="F227" s="3"/>
      <c r="G227" s="3"/>
    </row>
    <row r="228" spans="1:7" x14ac:dyDescent="0.25">
      <c r="A228" s="3"/>
      <c r="B228" s="3"/>
      <c r="C228" s="3"/>
      <c r="D228" s="3"/>
      <c r="E228" s="3"/>
      <c r="F228" s="3"/>
      <c r="G228" s="3"/>
    </row>
    <row r="229" spans="1:7" x14ac:dyDescent="0.25">
      <c r="A229" s="3"/>
      <c r="B229" s="3"/>
      <c r="C229" s="3"/>
      <c r="D229" s="3"/>
      <c r="E229" s="3"/>
      <c r="F229" s="3"/>
      <c r="G229" s="3"/>
    </row>
    <row r="230" spans="1:7" x14ac:dyDescent="0.25">
      <c r="A230" s="3"/>
      <c r="B230" s="3"/>
      <c r="C230" s="3"/>
      <c r="D230" s="3"/>
      <c r="E230" s="3"/>
      <c r="F230" s="3"/>
      <c r="G230" s="3"/>
    </row>
    <row r="231" spans="1:7" x14ac:dyDescent="0.25">
      <c r="A231" s="3"/>
      <c r="B231" s="3"/>
      <c r="C231" s="3"/>
      <c r="D231" s="3"/>
      <c r="E231" s="3"/>
      <c r="F231" s="3"/>
      <c r="G231" s="3"/>
    </row>
    <row r="232" spans="1:7" x14ac:dyDescent="0.25">
      <c r="A232" s="3"/>
      <c r="B232" s="3"/>
      <c r="C232" s="3"/>
      <c r="D232" s="3"/>
      <c r="E232" s="3"/>
      <c r="F232" s="3"/>
      <c r="G232" s="3"/>
    </row>
    <row r="233" spans="1:7" x14ac:dyDescent="0.25">
      <c r="A233" s="3"/>
      <c r="B233" s="3"/>
      <c r="C233" s="3"/>
      <c r="D233" s="3"/>
      <c r="E233" s="3"/>
      <c r="F233" s="3"/>
      <c r="G233" s="3"/>
    </row>
    <row r="234" spans="1:7" x14ac:dyDescent="0.25">
      <c r="A234" s="3"/>
      <c r="B234" s="3"/>
      <c r="C234" s="3"/>
      <c r="D234" s="3"/>
      <c r="E234" s="3"/>
      <c r="F234" s="3"/>
      <c r="G234" s="3"/>
    </row>
    <row r="235" spans="1:7" x14ac:dyDescent="0.25">
      <c r="A235" s="3"/>
      <c r="B235" s="3"/>
      <c r="C235" s="3"/>
      <c r="D235" s="3"/>
      <c r="E235" s="3"/>
      <c r="F235" s="3"/>
      <c r="G235" s="3"/>
    </row>
    <row r="236" spans="1:7" x14ac:dyDescent="0.25">
      <c r="A236" s="3"/>
      <c r="B236" s="3"/>
      <c r="C236" s="3"/>
      <c r="D236" s="3"/>
      <c r="E236" s="3"/>
      <c r="F236" s="3"/>
      <c r="G236" s="3"/>
    </row>
    <row r="237" spans="1:7" x14ac:dyDescent="0.25">
      <c r="A237" s="3"/>
      <c r="B237" s="3"/>
      <c r="C237" s="3"/>
      <c r="D237" s="3"/>
      <c r="E237" s="3"/>
      <c r="F237" s="3"/>
      <c r="G237" s="3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/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x14ac:dyDescent="0.25">
      <c r="A241" s="3"/>
      <c r="B241" s="3"/>
      <c r="C241" s="3"/>
      <c r="D241" s="3"/>
      <c r="E241" s="3"/>
      <c r="F241" s="3"/>
      <c r="G241" s="3"/>
    </row>
    <row r="242" spans="1:7" x14ac:dyDescent="0.25">
      <c r="A242" s="3"/>
      <c r="B242" s="3"/>
      <c r="C242" s="3"/>
      <c r="D242" s="3"/>
      <c r="E242" s="3"/>
      <c r="F242" s="3"/>
      <c r="G242" s="3"/>
    </row>
    <row r="243" spans="1:7" x14ac:dyDescent="0.25">
      <c r="A243" s="3"/>
      <c r="B243" s="3"/>
      <c r="C243" s="3"/>
      <c r="D243" s="3"/>
      <c r="E243" s="3"/>
      <c r="F243" s="3"/>
      <c r="G243" s="3"/>
    </row>
    <row r="244" spans="1:7" x14ac:dyDescent="0.25">
      <c r="A244" s="3"/>
      <c r="B244" s="3"/>
      <c r="C244" s="3"/>
      <c r="D244" s="3"/>
      <c r="E244" s="3"/>
      <c r="F244" s="3"/>
      <c r="G244" s="3"/>
    </row>
    <row r="245" spans="1:7" x14ac:dyDescent="0.25">
      <c r="A245" s="3"/>
      <c r="B245" s="3"/>
      <c r="C245" s="3"/>
      <c r="D245" s="3"/>
      <c r="E245" s="3"/>
      <c r="F245" s="3"/>
      <c r="G245" s="3"/>
    </row>
    <row r="246" spans="1:7" x14ac:dyDescent="0.25">
      <c r="A246" s="3"/>
      <c r="B246" s="3"/>
      <c r="C246" s="3"/>
      <c r="D246" s="3"/>
      <c r="E246" s="3"/>
      <c r="F246" s="3"/>
      <c r="G246" s="3"/>
    </row>
    <row r="247" spans="1:7" x14ac:dyDescent="0.25">
      <c r="A247" s="3"/>
      <c r="B247" s="3"/>
      <c r="C247" s="3"/>
      <c r="D247" s="3"/>
      <c r="E247" s="3"/>
      <c r="F247" s="3"/>
      <c r="G247" s="3"/>
    </row>
    <row r="248" spans="1:7" x14ac:dyDescent="0.25">
      <c r="A248" s="3"/>
      <c r="B248" s="3"/>
      <c r="C248" s="3"/>
      <c r="D248" s="3"/>
      <c r="E248" s="3"/>
      <c r="F248" s="3"/>
      <c r="G248" s="3"/>
    </row>
    <row r="249" spans="1:7" x14ac:dyDescent="0.25">
      <c r="A249" s="3"/>
      <c r="B249" s="3"/>
      <c r="C249" s="3"/>
      <c r="D249" s="3"/>
      <c r="E249" s="3"/>
      <c r="F249" s="3"/>
      <c r="G249" s="3"/>
    </row>
    <row r="250" spans="1:7" x14ac:dyDescent="0.25">
      <c r="A250" s="3"/>
      <c r="B250" s="3"/>
      <c r="C250" s="3"/>
      <c r="D250" s="3"/>
      <c r="E250" s="3"/>
      <c r="F250" s="3"/>
      <c r="G250" s="3"/>
    </row>
    <row r="251" spans="1:7" x14ac:dyDescent="0.25">
      <c r="A251" s="3"/>
      <c r="B251" s="3"/>
      <c r="C251" s="3"/>
      <c r="D251" s="3"/>
      <c r="E251" s="3"/>
      <c r="F251" s="3"/>
      <c r="G251" s="3"/>
    </row>
    <row r="252" spans="1:7" x14ac:dyDescent="0.25">
      <c r="A252" s="3"/>
      <c r="B252" s="3"/>
      <c r="C252" s="3"/>
      <c r="D252" s="3"/>
      <c r="E252" s="3"/>
      <c r="F252" s="3"/>
      <c r="G252" s="3"/>
    </row>
    <row r="253" spans="1:7" x14ac:dyDescent="0.25">
      <c r="A253" s="3"/>
      <c r="B253" s="3"/>
      <c r="C253" s="3"/>
      <c r="D253" s="3"/>
      <c r="E253" s="3"/>
      <c r="F253" s="3"/>
      <c r="G253" s="3"/>
    </row>
    <row r="254" spans="1:7" x14ac:dyDescent="0.25">
      <c r="A254" s="3"/>
      <c r="B254" s="3"/>
      <c r="C254" s="3"/>
      <c r="D254" s="3"/>
      <c r="E254" s="3"/>
      <c r="F254" s="3"/>
      <c r="G254" s="3"/>
    </row>
    <row r="255" spans="1:7" x14ac:dyDescent="0.25">
      <c r="A255" s="3"/>
      <c r="B255" s="3"/>
      <c r="C255" s="3"/>
      <c r="D255" s="3"/>
      <c r="E255" s="3"/>
      <c r="F255" s="3"/>
      <c r="G255" s="3"/>
    </row>
    <row r="256" spans="1:7" x14ac:dyDescent="0.25">
      <c r="A256" s="3"/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3"/>
      <c r="B258" s="3"/>
      <c r="C258" s="3"/>
      <c r="D258" s="3"/>
      <c r="E258" s="3"/>
      <c r="F258" s="3"/>
      <c r="G258" s="3"/>
    </row>
    <row r="259" spans="1:7" x14ac:dyDescent="0.25">
      <c r="A259" s="3"/>
      <c r="B259" s="3"/>
      <c r="C259" s="3"/>
      <c r="D259" s="3"/>
      <c r="E259" s="3"/>
      <c r="F259" s="3"/>
      <c r="G259" s="3"/>
    </row>
    <row r="260" spans="1:7" x14ac:dyDescent="0.25">
      <c r="A260" s="3"/>
      <c r="B260" s="3"/>
      <c r="C260" s="3"/>
      <c r="D260" s="3"/>
      <c r="E260" s="3"/>
      <c r="F260" s="3"/>
      <c r="G260" s="3"/>
    </row>
    <row r="261" spans="1:7" x14ac:dyDescent="0.25">
      <c r="A261" s="3"/>
      <c r="B261" s="3"/>
      <c r="C261" s="3"/>
      <c r="D261" s="3"/>
      <c r="E261" s="3"/>
      <c r="F261" s="3"/>
      <c r="G261" s="3"/>
    </row>
    <row r="262" spans="1:7" x14ac:dyDescent="0.25">
      <c r="A262" s="3"/>
      <c r="B262" s="3"/>
      <c r="C262" s="3"/>
      <c r="D262" s="3"/>
      <c r="E262" s="3"/>
      <c r="F262" s="3"/>
      <c r="G262" s="3"/>
    </row>
    <row r="263" spans="1:7" x14ac:dyDescent="0.25">
      <c r="A263" s="3"/>
      <c r="B263" s="3"/>
      <c r="C263" s="3"/>
      <c r="D263" s="3"/>
      <c r="E263" s="3"/>
      <c r="F263" s="3"/>
      <c r="G263" s="3"/>
    </row>
    <row r="264" spans="1:7" x14ac:dyDescent="0.25">
      <c r="A264" s="3"/>
      <c r="B264" s="3"/>
      <c r="C264" s="3"/>
      <c r="D264" s="3"/>
      <c r="E264" s="3"/>
      <c r="F264" s="3"/>
      <c r="G264" s="3"/>
    </row>
    <row r="265" spans="1:7" x14ac:dyDescent="0.25">
      <c r="A265" s="3"/>
      <c r="B265" s="3"/>
      <c r="C265" s="3"/>
      <c r="D265" s="3"/>
      <c r="E265" s="3"/>
      <c r="F265" s="3"/>
      <c r="G265" s="3"/>
    </row>
    <row r="266" spans="1:7" x14ac:dyDescent="0.25">
      <c r="A266" s="3"/>
      <c r="B266" s="3"/>
      <c r="C266" s="3"/>
      <c r="D266" s="3"/>
      <c r="E266" s="3"/>
      <c r="F266" s="3"/>
      <c r="G266" s="3"/>
    </row>
    <row r="267" spans="1:7" x14ac:dyDescent="0.25">
      <c r="A267" s="3"/>
      <c r="B267" s="3"/>
      <c r="C267" s="3"/>
      <c r="D267" s="3"/>
      <c r="E267" s="3"/>
      <c r="F267" s="3"/>
      <c r="G267" s="3"/>
    </row>
    <row r="268" spans="1:7" x14ac:dyDescent="0.25">
      <c r="A268" s="3"/>
      <c r="B268" s="3"/>
      <c r="C268" s="3"/>
      <c r="D268" s="3"/>
      <c r="E268" s="3"/>
      <c r="F268" s="3"/>
      <c r="G268" s="3"/>
    </row>
    <row r="269" spans="1:7" x14ac:dyDescent="0.25">
      <c r="A269" s="3"/>
      <c r="B269" s="3"/>
      <c r="C269" s="3"/>
      <c r="D269" s="3"/>
      <c r="E269" s="3"/>
      <c r="F269" s="3"/>
      <c r="G269" s="3"/>
    </row>
    <row r="270" spans="1:7" x14ac:dyDescent="0.25">
      <c r="A270" s="3"/>
      <c r="B270" s="3"/>
      <c r="C270" s="3"/>
      <c r="D270" s="3"/>
      <c r="E270" s="3"/>
      <c r="F270" s="3"/>
      <c r="G270" s="3"/>
    </row>
    <row r="271" spans="1:7" x14ac:dyDescent="0.25">
      <c r="A271" s="3"/>
      <c r="B271" s="3"/>
      <c r="C271" s="3"/>
      <c r="D271" s="3"/>
      <c r="E271" s="3"/>
      <c r="F271" s="3"/>
      <c r="G271" s="3"/>
    </row>
    <row r="272" spans="1:7" x14ac:dyDescent="0.25">
      <c r="A272" s="3"/>
      <c r="B272" s="3"/>
      <c r="C272" s="3"/>
      <c r="D272" s="3"/>
      <c r="E272" s="3"/>
      <c r="F272" s="3"/>
      <c r="G272" s="3"/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3"/>
      <c r="B274" s="3"/>
      <c r="C274" s="3"/>
      <c r="D274" s="3"/>
      <c r="E274" s="3"/>
      <c r="F274" s="3"/>
      <c r="G274" s="3"/>
    </row>
    <row r="275" spans="1:7" x14ac:dyDescent="0.25">
      <c r="A275" s="3"/>
      <c r="B275" s="3"/>
      <c r="C275" s="3"/>
      <c r="D275" s="3"/>
      <c r="E275" s="3"/>
      <c r="F275" s="3"/>
      <c r="G275" s="3"/>
    </row>
    <row r="276" spans="1:7" x14ac:dyDescent="0.25">
      <c r="A276" s="3"/>
      <c r="B276" s="3"/>
      <c r="C276" s="3"/>
      <c r="D276" s="3"/>
      <c r="E276" s="3"/>
      <c r="F276" s="3"/>
      <c r="G276" s="3"/>
    </row>
    <row r="277" spans="1:7" x14ac:dyDescent="0.25">
      <c r="A277" s="3"/>
      <c r="B277" s="3"/>
      <c r="C277" s="3"/>
      <c r="D277" s="3"/>
      <c r="E277" s="3"/>
      <c r="F277" s="3"/>
      <c r="G277" s="3"/>
    </row>
    <row r="278" spans="1:7" x14ac:dyDescent="0.25">
      <c r="A278" s="3"/>
      <c r="B278" s="3"/>
      <c r="C278" s="3"/>
      <c r="D278" s="3"/>
      <c r="E278" s="3"/>
      <c r="F278" s="3"/>
      <c r="G278" s="3"/>
    </row>
    <row r="279" spans="1:7" x14ac:dyDescent="0.25">
      <c r="A279" s="3"/>
      <c r="B279" s="3"/>
      <c r="C279" s="3"/>
      <c r="D279" s="3"/>
      <c r="E279" s="3"/>
      <c r="F279" s="3"/>
      <c r="G279" s="3"/>
    </row>
    <row r="280" spans="1:7" x14ac:dyDescent="0.25">
      <c r="A280" s="3"/>
      <c r="B280" s="3"/>
      <c r="C280" s="3"/>
      <c r="D280" s="3"/>
      <c r="E280" s="3"/>
      <c r="F280" s="3"/>
      <c r="G280" s="3"/>
    </row>
    <row r="281" spans="1:7" x14ac:dyDescent="0.25">
      <c r="A281" s="3"/>
      <c r="B281" s="3"/>
      <c r="C281" s="3"/>
      <c r="D281" s="3"/>
      <c r="E281" s="3"/>
      <c r="F281" s="3"/>
      <c r="G281" s="3"/>
    </row>
    <row r="282" spans="1:7" x14ac:dyDescent="0.25">
      <c r="A282" s="3"/>
      <c r="B282" s="3"/>
      <c r="C282" s="3"/>
      <c r="D282" s="3"/>
      <c r="E282" s="3"/>
      <c r="F282" s="3"/>
      <c r="G282" s="3"/>
    </row>
    <row r="283" spans="1:7" x14ac:dyDescent="0.25">
      <c r="A283" s="3"/>
      <c r="B283" s="3"/>
      <c r="C283" s="3"/>
      <c r="D283" s="3"/>
      <c r="E283" s="3"/>
      <c r="F283" s="3"/>
      <c r="G283" s="3"/>
    </row>
    <row r="284" spans="1:7" x14ac:dyDescent="0.25">
      <c r="A284" s="3"/>
      <c r="B284" s="3"/>
      <c r="C284" s="3"/>
      <c r="D284" s="3"/>
      <c r="E284" s="3"/>
      <c r="F284" s="3"/>
      <c r="G284" s="3"/>
    </row>
    <row r="285" spans="1:7" x14ac:dyDescent="0.25">
      <c r="A285" s="3"/>
      <c r="B285" s="3"/>
      <c r="C285" s="3"/>
      <c r="D285" s="3"/>
      <c r="E285" s="3"/>
      <c r="F285" s="3"/>
      <c r="G285" s="3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/>
      <c r="B287" s="3"/>
      <c r="C287" s="3"/>
      <c r="D287" s="3"/>
      <c r="E287" s="3"/>
      <c r="F287" s="3"/>
      <c r="G287" s="3"/>
    </row>
    <row r="288" spans="1:7" x14ac:dyDescent="0.25">
      <c r="A288" s="3"/>
      <c r="B288" s="3"/>
      <c r="C288" s="3"/>
      <c r="D288" s="3"/>
      <c r="E288" s="3"/>
      <c r="F288" s="3"/>
      <c r="G288" s="3"/>
    </row>
    <row r="289" spans="1:7" x14ac:dyDescent="0.25">
      <c r="A289" s="3"/>
      <c r="B289" s="3"/>
      <c r="C289" s="3"/>
      <c r="D289" s="3"/>
      <c r="E289" s="3"/>
      <c r="F289" s="3"/>
      <c r="G289" s="3"/>
    </row>
    <row r="290" spans="1:7" x14ac:dyDescent="0.25">
      <c r="A290" s="3"/>
      <c r="B290" s="3"/>
      <c r="C290" s="3"/>
      <c r="D290" s="3"/>
      <c r="E290" s="3"/>
      <c r="F290" s="3"/>
      <c r="G290" s="3"/>
    </row>
    <row r="291" spans="1:7" x14ac:dyDescent="0.25">
      <c r="A291" s="3"/>
      <c r="B291" s="3"/>
      <c r="C291" s="3"/>
      <c r="D291" s="3"/>
      <c r="E291" s="3"/>
      <c r="F291" s="3"/>
      <c r="G291" s="3"/>
    </row>
    <row r="292" spans="1:7" x14ac:dyDescent="0.25">
      <c r="A292" s="3"/>
      <c r="B292" s="3"/>
      <c r="C292" s="3"/>
      <c r="D292" s="3"/>
      <c r="E292" s="3"/>
      <c r="F292" s="3"/>
      <c r="G292" s="3"/>
    </row>
    <row r="293" spans="1:7" x14ac:dyDescent="0.25">
      <c r="A293" s="3"/>
      <c r="B293" s="3"/>
      <c r="C293" s="3"/>
      <c r="D293" s="3"/>
      <c r="E293" s="3"/>
      <c r="F293" s="3"/>
      <c r="G293" s="3"/>
    </row>
    <row r="294" spans="1:7" x14ac:dyDescent="0.25">
      <c r="A294" s="3"/>
      <c r="B294" s="3"/>
      <c r="C294" s="3"/>
      <c r="D294" s="3"/>
      <c r="E294" s="3"/>
      <c r="F294" s="3"/>
      <c r="G294" s="3"/>
    </row>
    <row r="295" spans="1:7" x14ac:dyDescent="0.25">
      <c r="A295" s="3"/>
      <c r="B295" s="3"/>
      <c r="C295" s="3"/>
      <c r="D295" s="3"/>
      <c r="E295" s="3"/>
      <c r="F295" s="3"/>
      <c r="G295" s="3"/>
    </row>
    <row r="296" spans="1:7" x14ac:dyDescent="0.25">
      <c r="A296" s="3"/>
      <c r="B296" s="3"/>
      <c r="C296" s="3"/>
      <c r="D296" s="3"/>
      <c r="E296" s="3"/>
      <c r="F296" s="3"/>
      <c r="G296" s="3"/>
    </row>
    <row r="297" spans="1:7" x14ac:dyDescent="0.25">
      <c r="A297" s="3"/>
      <c r="B297" s="3"/>
      <c r="C297" s="3"/>
      <c r="D297" s="3"/>
      <c r="E297" s="3"/>
      <c r="F297" s="3"/>
      <c r="G297" s="3"/>
    </row>
    <row r="298" spans="1:7" x14ac:dyDescent="0.25">
      <c r="A298" s="3"/>
      <c r="B298" s="3"/>
      <c r="C298" s="3"/>
      <c r="D298" s="3"/>
      <c r="E298" s="3"/>
      <c r="F298" s="3"/>
      <c r="G298" s="3"/>
    </row>
    <row r="299" spans="1:7" x14ac:dyDescent="0.25">
      <c r="A299" s="3"/>
      <c r="B299" s="3"/>
      <c r="C299" s="3"/>
      <c r="D299" s="3"/>
      <c r="E299" s="3"/>
      <c r="F299" s="3"/>
      <c r="G299" s="3"/>
    </row>
    <row r="300" spans="1:7" x14ac:dyDescent="0.25">
      <c r="A300" s="3"/>
      <c r="B300" s="3"/>
      <c r="C300" s="3"/>
      <c r="D300" s="3"/>
      <c r="E300" s="3"/>
      <c r="F300" s="3"/>
      <c r="G300" s="3"/>
    </row>
    <row r="301" spans="1:7" x14ac:dyDescent="0.25">
      <c r="A301" s="3"/>
      <c r="B301" s="3"/>
      <c r="C301" s="3"/>
      <c r="D301" s="3"/>
      <c r="E301" s="3"/>
      <c r="F301" s="3"/>
      <c r="G301" s="3"/>
    </row>
    <row r="302" spans="1:7" x14ac:dyDescent="0.25">
      <c r="A302" s="3"/>
      <c r="B302" s="3"/>
      <c r="C302" s="3"/>
      <c r="D302" s="3"/>
      <c r="E302" s="3"/>
      <c r="F302" s="3"/>
      <c r="G302" s="3"/>
    </row>
    <row r="303" spans="1:7" x14ac:dyDescent="0.25">
      <c r="A303" s="3"/>
      <c r="B303" s="3"/>
      <c r="C303" s="3"/>
      <c r="D303" s="3"/>
      <c r="E303" s="3"/>
      <c r="F303" s="3"/>
      <c r="G303" s="3"/>
    </row>
    <row r="304" spans="1:7" x14ac:dyDescent="0.25">
      <c r="A304" s="3"/>
      <c r="B304" s="3"/>
      <c r="C304" s="3"/>
      <c r="D304" s="3"/>
      <c r="E304" s="3"/>
      <c r="F304" s="3"/>
      <c r="G304" s="3"/>
    </row>
    <row r="305" spans="1:7" x14ac:dyDescent="0.25">
      <c r="A305" s="3"/>
      <c r="B305" s="3"/>
      <c r="C305" s="3"/>
      <c r="D305" s="3"/>
      <c r="E305" s="3"/>
      <c r="F305" s="3"/>
      <c r="G305" s="3"/>
    </row>
    <row r="306" spans="1:7" x14ac:dyDescent="0.25">
      <c r="A306" s="3"/>
      <c r="B306" s="3"/>
      <c r="C306" s="3"/>
      <c r="D306" s="3"/>
      <c r="E306" s="3"/>
      <c r="F306" s="3"/>
      <c r="G306" s="3"/>
    </row>
    <row r="307" spans="1:7" x14ac:dyDescent="0.25">
      <c r="A307" s="3"/>
      <c r="B307" s="3"/>
      <c r="C307" s="3"/>
      <c r="D307" s="3"/>
      <c r="E307" s="3"/>
      <c r="F307" s="3"/>
      <c r="G307" s="3"/>
    </row>
    <row r="308" spans="1:7" x14ac:dyDescent="0.25">
      <c r="A308" s="3"/>
      <c r="B308" s="3"/>
      <c r="C308" s="3"/>
      <c r="D308" s="3"/>
      <c r="E308" s="3"/>
      <c r="F308" s="3"/>
      <c r="G308" s="3"/>
    </row>
    <row r="309" spans="1:7" x14ac:dyDescent="0.25">
      <c r="A309" s="3"/>
      <c r="B309" s="3"/>
      <c r="C309" s="3"/>
      <c r="D309" s="3"/>
      <c r="E309" s="3"/>
      <c r="F309" s="3"/>
      <c r="G309" s="3"/>
    </row>
    <row r="310" spans="1:7" x14ac:dyDescent="0.25">
      <c r="A310" s="3"/>
      <c r="B310" s="3"/>
      <c r="C310" s="3"/>
      <c r="D310" s="3"/>
      <c r="E310" s="3"/>
      <c r="F310" s="3"/>
      <c r="G310" s="3"/>
    </row>
    <row r="311" spans="1:7" x14ac:dyDescent="0.25">
      <c r="A311" s="3"/>
      <c r="B311" s="3"/>
      <c r="C311" s="3"/>
      <c r="D311" s="3"/>
      <c r="E311" s="3"/>
      <c r="F311" s="3"/>
      <c r="G311" s="3"/>
    </row>
    <row r="312" spans="1:7" x14ac:dyDescent="0.25">
      <c r="A312" s="3"/>
      <c r="B312" s="3"/>
      <c r="C312" s="3"/>
      <c r="D312" s="3"/>
      <c r="E312" s="3"/>
      <c r="F312" s="3"/>
      <c r="G312" s="3"/>
    </row>
    <row r="313" spans="1:7" x14ac:dyDescent="0.25">
      <c r="A313" s="3"/>
      <c r="B313" s="3"/>
      <c r="C313" s="3"/>
      <c r="D313" s="3"/>
      <c r="E313" s="3"/>
      <c r="F313" s="3"/>
      <c r="G313" s="3"/>
    </row>
    <row r="314" spans="1:7" x14ac:dyDescent="0.25">
      <c r="A314" s="3"/>
      <c r="B314" s="3"/>
      <c r="C314" s="3"/>
      <c r="D314" s="3"/>
      <c r="E314" s="3"/>
      <c r="F314" s="3"/>
      <c r="G314" s="3"/>
    </row>
    <row r="315" spans="1:7" x14ac:dyDescent="0.25">
      <c r="A315" s="3"/>
      <c r="B315" s="3"/>
      <c r="C315" s="3"/>
      <c r="D315" s="3"/>
      <c r="E315" s="3"/>
      <c r="F315" s="3"/>
      <c r="G315" s="3"/>
    </row>
    <row r="316" spans="1:7" x14ac:dyDescent="0.25">
      <c r="A316" s="3"/>
      <c r="B316" s="3"/>
      <c r="C316" s="3"/>
      <c r="D316" s="3"/>
      <c r="E316" s="3"/>
      <c r="F316" s="3"/>
      <c r="G316" s="3"/>
    </row>
    <row r="317" spans="1:7" x14ac:dyDescent="0.25">
      <c r="A317" s="3"/>
      <c r="B317" s="3"/>
      <c r="C317" s="3"/>
      <c r="D317" s="3"/>
      <c r="E317" s="3"/>
      <c r="F317" s="3"/>
      <c r="G317" s="3"/>
    </row>
    <row r="318" spans="1:7" x14ac:dyDescent="0.25">
      <c r="A318" s="3"/>
      <c r="B318" s="3"/>
      <c r="C318" s="3"/>
      <c r="D318" s="3"/>
      <c r="E318" s="3"/>
      <c r="F318" s="3"/>
      <c r="G318" s="3"/>
    </row>
    <row r="319" spans="1:7" x14ac:dyDescent="0.25">
      <c r="A319" s="3"/>
      <c r="B319" s="3"/>
      <c r="C319" s="3"/>
      <c r="D319" s="3"/>
      <c r="E319" s="3"/>
      <c r="F319" s="3"/>
      <c r="G319" s="3"/>
    </row>
    <row r="320" spans="1:7" x14ac:dyDescent="0.25">
      <c r="A320" s="3"/>
      <c r="B320" s="3"/>
      <c r="C320" s="3"/>
      <c r="D320" s="3"/>
      <c r="E320" s="3"/>
      <c r="F320" s="3"/>
      <c r="G320" s="3"/>
    </row>
    <row r="321" spans="1:7" x14ac:dyDescent="0.25">
      <c r="A321" s="3"/>
      <c r="B321" s="3"/>
      <c r="C321" s="3"/>
      <c r="D321" s="3"/>
      <c r="E321" s="3"/>
      <c r="F321" s="3"/>
      <c r="G321" s="3"/>
    </row>
    <row r="322" spans="1:7" x14ac:dyDescent="0.25">
      <c r="A322" s="3"/>
      <c r="B322" s="3"/>
      <c r="C322" s="3"/>
      <c r="D322" s="3"/>
      <c r="E322" s="3"/>
      <c r="F322" s="3"/>
      <c r="G322" s="3"/>
    </row>
    <row r="323" spans="1:7" x14ac:dyDescent="0.25">
      <c r="A323" s="3"/>
      <c r="B323" s="3"/>
      <c r="C323" s="3"/>
      <c r="D323" s="3"/>
      <c r="E323" s="3"/>
      <c r="F323" s="3"/>
      <c r="G323" s="3"/>
    </row>
    <row r="324" spans="1:7" x14ac:dyDescent="0.25">
      <c r="A324" s="3"/>
      <c r="B324" s="3"/>
      <c r="C324" s="3"/>
      <c r="D324" s="3"/>
      <c r="E324" s="3"/>
      <c r="F324" s="3"/>
      <c r="G324" s="3"/>
    </row>
    <row r="325" spans="1:7" x14ac:dyDescent="0.25">
      <c r="A325" s="3"/>
      <c r="B325" s="3"/>
      <c r="C325" s="3"/>
      <c r="D325" s="3"/>
      <c r="E325" s="3"/>
      <c r="F325" s="3"/>
      <c r="G325" s="3"/>
    </row>
    <row r="326" spans="1:7" x14ac:dyDescent="0.25">
      <c r="A326" s="3"/>
      <c r="B326" s="3"/>
      <c r="C326" s="3"/>
      <c r="D326" s="3"/>
      <c r="E326" s="3"/>
      <c r="F326" s="3"/>
      <c r="G326" s="3"/>
    </row>
    <row r="327" spans="1:7" x14ac:dyDescent="0.25">
      <c r="A327" s="3"/>
      <c r="B327" s="3"/>
      <c r="C327" s="3"/>
      <c r="D327" s="3"/>
      <c r="E327" s="3"/>
      <c r="F327" s="3"/>
      <c r="G327" s="3"/>
    </row>
    <row r="328" spans="1:7" x14ac:dyDescent="0.25">
      <c r="A328" s="3"/>
      <c r="B328" s="3"/>
      <c r="C328" s="3"/>
      <c r="D328" s="3"/>
      <c r="E328" s="3"/>
      <c r="F328" s="3"/>
      <c r="G328" s="3"/>
    </row>
    <row r="329" spans="1:7" x14ac:dyDescent="0.25">
      <c r="A329" s="3"/>
      <c r="B329" s="3"/>
      <c r="C329" s="3"/>
      <c r="D329" s="3"/>
      <c r="E329" s="3"/>
      <c r="F329" s="3"/>
      <c r="G329" s="3"/>
    </row>
    <row r="330" spans="1:7" x14ac:dyDescent="0.25">
      <c r="A330" s="3"/>
      <c r="B330" s="3"/>
      <c r="C330" s="3"/>
      <c r="D330" s="3"/>
      <c r="E330" s="3"/>
      <c r="F330" s="3"/>
      <c r="G330" s="3"/>
    </row>
    <row r="331" spans="1:7" x14ac:dyDescent="0.25">
      <c r="A331" s="3"/>
      <c r="B331" s="3"/>
      <c r="C331" s="3"/>
      <c r="D331" s="3"/>
      <c r="E331" s="3"/>
      <c r="F331" s="3"/>
      <c r="G331" s="3"/>
    </row>
    <row r="332" spans="1:7" x14ac:dyDescent="0.25">
      <c r="A332" s="3"/>
      <c r="B332" s="3"/>
      <c r="C332" s="3"/>
      <c r="D332" s="3"/>
      <c r="E332" s="3"/>
      <c r="F332" s="3"/>
      <c r="G332" s="3"/>
    </row>
    <row r="333" spans="1:7" x14ac:dyDescent="0.25">
      <c r="A333" s="3"/>
      <c r="B333" s="3"/>
      <c r="C333" s="3"/>
      <c r="D333" s="3"/>
      <c r="E333" s="3"/>
      <c r="F333" s="3"/>
      <c r="G333" s="3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/>
      <c r="B335" s="3"/>
      <c r="C335" s="3"/>
      <c r="D335" s="3"/>
      <c r="E335" s="3"/>
      <c r="F335" s="3"/>
      <c r="G335" s="3"/>
    </row>
    <row r="336" spans="1:7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  <c r="G653" s="3"/>
    </row>
    <row r="654" spans="1:7" x14ac:dyDescent="0.25">
      <c r="A654" s="3"/>
      <c r="B654" s="3"/>
      <c r="C654" s="3"/>
      <c r="D654" s="3"/>
      <c r="E654" s="3"/>
      <c r="F654" s="3"/>
      <c r="G654" s="3"/>
    </row>
    <row r="655" spans="1:7" x14ac:dyDescent="0.25">
      <c r="A655" s="3"/>
      <c r="B655" s="3"/>
      <c r="C655" s="3"/>
      <c r="D655" s="3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/>
      <c r="F663" s="3"/>
      <c r="G663" s="3"/>
    </row>
    <row r="664" spans="1:7" x14ac:dyDescent="0.25">
      <c r="A664" s="3"/>
      <c r="B664" s="3"/>
      <c r="C664" s="3"/>
      <c r="D664" s="3"/>
      <c r="E664" s="3"/>
      <c r="F664" s="3"/>
    </row>
    <row r="665" spans="1:7" x14ac:dyDescent="0.25">
      <c r="A665" s="3"/>
      <c r="B665" s="3"/>
      <c r="C665" s="3"/>
      <c r="D665" s="3"/>
      <c r="E665" s="3"/>
      <c r="F665" s="3"/>
    </row>
    <row r="666" spans="1:7" x14ac:dyDescent="0.25">
      <c r="A666" s="3"/>
      <c r="B666" s="3"/>
      <c r="C666" s="3"/>
      <c r="D666" s="3"/>
      <c r="E666" s="3"/>
      <c r="F666" s="3"/>
    </row>
    <row r="667" spans="1:7" x14ac:dyDescent="0.25">
      <c r="A667" s="3"/>
      <c r="B667" s="3"/>
      <c r="C667" s="3"/>
      <c r="D667" s="3"/>
      <c r="E667" s="3"/>
      <c r="F667" s="3"/>
    </row>
    <row r="668" spans="1:7" x14ac:dyDescent="0.25">
      <c r="A668" s="3"/>
      <c r="B668" s="3"/>
      <c r="C668" s="3"/>
      <c r="D668" s="3"/>
      <c r="E668" s="3"/>
      <c r="F668" s="3"/>
    </row>
    <row r="669" spans="1:7" x14ac:dyDescent="0.25">
      <c r="A669" s="3"/>
      <c r="B669" s="3"/>
      <c r="C669" s="3"/>
      <c r="D669" s="3"/>
      <c r="E669" s="3"/>
      <c r="F669" s="3"/>
    </row>
    <row r="670" spans="1:7" x14ac:dyDescent="0.25">
      <c r="A670" s="3"/>
      <c r="B670" s="3"/>
      <c r="C670" s="3"/>
      <c r="D670" s="3"/>
      <c r="E670" s="3"/>
      <c r="F670" s="3"/>
    </row>
    <row r="671" spans="1:7" x14ac:dyDescent="0.25">
      <c r="A671" s="3"/>
      <c r="B671" s="3"/>
      <c r="C671" s="3"/>
      <c r="D671" s="3"/>
      <c r="E671" s="3"/>
      <c r="F671" s="3"/>
    </row>
    <row r="672" spans="1:7" x14ac:dyDescent="0.25">
      <c r="A672" s="3"/>
      <c r="B672" s="3"/>
      <c r="C672" s="3"/>
      <c r="D672" s="3"/>
      <c r="E672" s="3"/>
      <c r="F672" s="3"/>
    </row>
    <row r="673" spans="1:6" x14ac:dyDescent="0.25">
      <c r="A673" s="3"/>
      <c r="B673" s="3"/>
      <c r="C673" s="3"/>
      <c r="D673" s="3"/>
      <c r="E673" s="3"/>
      <c r="F673" s="3"/>
    </row>
    <row r="674" spans="1:6" x14ac:dyDescent="0.25">
      <c r="A674" s="3"/>
      <c r="B674" s="3"/>
      <c r="C674" s="3"/>
      <c r="D674" s="3"/>
      <c r="E674" s="3"/>
      <c r="F674" s="3"/>
    </row>
    <row r="675" spans="1:6" x14ac:dyDescent="0.25">
      <c r="A675" s="3"/>
      <c r="B675" s="3"/>
      <c r="C675" s="3"/>
      <c r="D675" s="3"/>
      <c r="E675" s="3"/>
      <c r="F675" s="3"/>
    </row>
    <row r="676" spans="1:6" x14ac:dyDescent="0.25">
      <c r="A676" s="3"/>
      <c r="B676" s="3"/>
      <c r="C676" s="3"/>
      <c r="D676" s="3"/>
      <c r="E676" s="3"/>
      <c r="F676" s="3"/>
    </row>
    <row r="677" spans="1:6" x14ac:dyDescent="0.25">
      <c r="A677" s="3"/>
      <c r="B677" s="3"/>
      <c r="C677" s="3"/>
      <c r="D677" s="3"/>
      <c r="E677" s="3"/>
      <c r="F677" s="3"/>
    </row>
    <row r="678" spans="1:6" x14ac:dyDescent="0.25">
      <c r="A678" s="3"/>
      <c r="B678" s="3"/>
      <c r="C678" s="3"/>
      <c r="D678" s="3"/>
      <c r="E678" s="3"/>
      <c r="F678" s="3"/>
    </row>
    <row r="679" spans="1:6" x14ac:dyDescent="0.25">
      <c r="A679" s="3"/>
      <c r="B679" s="3"/>
      <c r="C679" s="3"/>
      <c r="D679" s="3"/>
      <c r="E679" s="3"/>
      <c r="F679" s="3"/>
    </row>
    <row r="680" spans="1:6" x14ac:dyDescent="0.25">
      <c r="A680" s="3"/>
      <c r="B680" s="3"/>
      <c r="C680" s="3"/>
      <c r="D680" s="3"/>
      <c r="E680" s="3"/>
      <c r="F680" s="3"/>
    </row>
    <row r="681" spans="1:6" x14ac:dyDescent="0.25">
      <c r="A681" s="3"/>
      <c r="B681" s="3"/>
      <c r="C681" s="3"/>
      <c r="D681" s="3"/>
      <c r="E681" s="3"/>
      <c r="F681" s="3"/>
    </row>
    <row r="682" spans="1:6" x14ac:dyDescent="0.25">
      <c r="A682" s="3"/>
      <c r="B682" s="3"/>
      <c r="C682" s="3"/>
      <c r="D682" s="3"/>
      <c r="E682" s="3"/>
      <c r="F682" s="3"/>
    </row>
    <row r="683" spans="1:6" x14ac:dyDescent="0.25">
      <c r="A683" s="3"/>
      <c r="B683" s="3"/>
      <c r="C683" s="3"/>
      <c r="D683" s="3"/>
      <c r="E683" s="3"/>
      <c r="F683" s="3"/>
    </row>
    <row r="684" spans="1:6" x14ac:dyDescent="0.25">
      <c r="A684" s="3"/>
      <c r="B684" s="3"/>
      <c r="C684" s="3"/>
      <c r="D684" s="3"/>
      <c r="E684" s="3"/>
      <c r="F684" s="3"/>
    </row>
    <row r="685" spans="1:6" x14ac:dyDescent="0.25">
      <c r="A685" s="3"/>
      <c r="B685" s="3"/>
      <c r="C685" s="3"/>
      <c r="D685" s="3"/>
      <c r="E685" s="3"/>
      <c r="F685" s="3"/>
    </row>
    <row r="686" spans="1:6" x14ac:dyDescent="0.25">
      <c r="A686" s="3"/>
      <c r="B686" s="3"/>
      <c r="C686" s="3"/>
      <c r="D686" s="3"/>
      <c r="E686" s="3"/>
      <c r="F686" s="3"/>
    </row>
    <row r="687" spans="1:6" x14ac:dyDescent="0.25">
      <c r="A687" s="3"/>
      <c r="B687" s="3"/>
      <c r="C687" s="3"/>
      <c r="D687" s="3"/>
      <c r="E687" s="3"/>
      <c r="F687" s="3"/>
    </row>
  </sheetData>
  <conditionalFormatting sqref="C4">
    <cfRule type="containsText" dxfId="83" priority="5" operator="containsText" text="Wrong Age group">
      <formula>NOT(ISERROR(SEARCH("Wrong Age group",C4)))</formula>
    </cfRule>
    <cfRule type="colorScale" priority="6">
      <colorScale>
        <cfvo type="min"/>
        <cfvo type="max"/>
        <color rgb="FFFF0000"/>
        <color rgb="FFFFEF9C"/>
      </colorScale>
    </cfRule>
  </conditionalFormatting>
  <conditionalFormatting sqref="C9">
    <cfRule type="containsText" dxfId="82" priority="3" operator="containsText" text="Wrong Age group">
      <formula>NOT(ISERROR(SEARCH("Wrong Age group",C9)))</formula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C14">
    <cfRule type="containsText" dxfId="81" priority="69" operator="containsText" text="Wrong Age group">
      <formula>NOT(ISERROR(SEARCH("Wrong Age group",C14)))</formula>
    </cfRule>
    <cfRule type="colorScale" priority="70">
      <colorScale>
        <cfvo type="min"/>
        <cfvo type="max"/>
        <color rgb="FFFF0000"/>
        <color rgb="FFFFEF9C"/>
      </colorScale>
    </cfRule>
  </conditionalFormatting>
  <conditionalFormatting sqref="C29">
    <cfRule type="containsText" dxfId="80" priority="1" operator="containsText" text="Wrong Age group">
      <formula>NOT(ISERROR(SEARCH("Wrong Age group",C29)))</formula>
    </cfRule>
    <cfRule type="colorScale" priority="2">
      <colorScale>
        <cfvo type="min"/>
        <cfvo type="max"/>
        <color rgb="FFFF0000"/>
        <color rgb="FFFFEF9C"/>
      </colorScale>
    </cfRule>
  </conditionalFormatting>
  <conditionalFormatting sqref="C31:C33 C35">
    <cfRule type="containsText" dxfId="79" priority="7" operator="containsText" text="Wrong Age group">
      <formula>NOT(ISERROR(SEARCH("Wrong Age group",C31)))</formula>
    </cfRule>
  </conditionalFormatting>
  <conditionalFormatting sqref="C31:C33">
    <cfRule type="colorScale" priority="10">
      <colorScale>
        <cfvo type="min"/>
        <cfvo type="max"/>
        <color rgb="FFFF0000"/>
        <color rgb="FFFFEF9C"/>
      </colorScale>
    </cfRule>
  </conditionalFormatting>
  <conditionalFormatting sqref="C35">
    <cfRule type="colorScale" priority="8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  <headerFooter>
    <oddHeader>&amp;L&amp;"-,Bold"Herts County Indoor Championships  21/22 March 2026, Lee Valley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75"/>
  <sheetViews>
    <sheetView view="pageLayout" zoomScaleNormal="100" workbookViewId="0">
      <selection activeCell="E20" sqref="E20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19.7109375" customWidth="1"/>
    <col min="5" max="5" width="7.42578125" customWidth="1"/>
    <col min="6" max="6" width="5.5703125" customWidth="1"/>
    <col min="7" max="7" width="5.140625" customWidth="1"/>
    <col min="8" max="16" width="5.140625" style="3" customWidth="1"/>
    <col min="17" max="19" width="5.140625" customWidth="1"/>
  </cols>
  <sheetData>
    <row r="1" spans="1:18" x14ac:dyDescent="0.25">
      <c r="A1" s="2" t="s">
        <v>147</v>
      </c>
      <c r="D1" t="s">
        <v>76</v>
      </c>
      <c r="J1" s="5"/>
      <c r="K1" s="5"/>
      <c r="L1" s="5"/>
      <c r="M1" s="5"/>
      <c r="N1" s="5"/>
      <c r="O1" s="5"/>
      <c r="P1" s="5"/>
    </row>
    <row r="2" spans="1:18" x14ac:dyDescent="0.25">
      <c r="A2" s="3"/>
      <c r="B2" s="3" t="s">
        <v>19</v>
      </c>
      <c r="C2" s="15" t="s">
        <v>166</v>
      </c>
      <c r="D2" s="3" t="s">
        <v>148</v>
      </c>
      <c r="E2" s="3">
        <v>2018</v>
      </c>
      <c r="F2" s="5">
        <v>1.65</v>
      </c>
      <c r="G2" s="3"/>
    </row>
    <row r="3" spans="1:18" x14ac:dyDescent="0.25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F3" s="3"/>
      <c r="G3" s="3" t="s">
        <v>74</v>
      </c>
      <c r="J3" s="5"/>
      <c r="K3" s="5"/>
      <c r="L3" s="5"/>
      <c r="M3" s="5"/>
    </row>
    <row r="4" spans="1:18" x14ac:dyDescent="0.25">
      <c r="A4" s="30">
        <v>1</v>
      </c>
      <c r="B4" s="30">
        <v>149</v>
      </c>
      <c r="C4" s="30" t="str">
        <f>IF(VLOOKUP($B4,All!$A$2:$D$499,4,FALSE)="SW",VLOOKUP($B4,All!$A$2:$D$499,2,FALSE),"Wrong Age group")</f>
        <v>Rebecca  Wheeler-Henry</v>
      </c>
      <c r="D4" s="30" t="str">
        <f>VLOOKUP($B4,All!$A$2:$C$499,3,FALSE)</f>
        <v>Shaftesbury Barnet Harriers Athletics Club</v>
      </c>
      <c r="E4" s="34">
        <v>1.7</v>
      </c>
      <c r="F4" s="30" t="s">
        <v>19</v>
      </c>
      <c r="G4" s="3" t="s">
        <v>550</v>
      </c>
      <c r="J4" s="19"/>
      <c r="K4" s="19"/>
      <c r="L4" s="19"/>
      <c r="M4" s="19"/>
      <c r="N4" s="19"/>
      <c r="O4" s="19"/>
      <c r="P4" s="5"/>
      <c r="Q4" s="20"/>
      <c r="R4" s="20"/>
    </row>
    <row r="5" spans="1:18" x14ac:dyDescent="0.25">
      <c r="A5" s="3"/>
      <c r="B5" s="3"/>
      <c r="C5" s="6"/>
      <c r="D5" s="6"/>
      <c r="E5" s="14"/>
      <c r="F5" s="3"/>
      <c r="G5" s="3"/>
      <c r="J5" s="19"/>
      <c r="K5" s="19"/>
      <c r="L5" s="19"/>
      <c r="M5" s="19"/>
      <c r="N5" s="19"/>
      <c r="O5" s="19"/>
      <c r="P5" s="5"/>
      <c r="Q5" s="20"/>
      <c r="R5" s="20"/>
    </row>
    <row r="6" spans="1:18" x14ac:dyDescent="0.25">
      <c r="A6" s="12" t="s">
        <v>44</v>
      </c>
      <c r="B6" s="6"/>
      <c r="C6" s="6"/>
      <c r="D6" s="6" t="s">
        <v>76</v>
      </c>
      <c r="E6" s="14"/>
      <c r="F6" s="14"/>
      <c r="G6" s="14"/>
      <c r="H6" s="5"/>
      <c r="I6" s="5"/>
    </row>
    <row r="7" spans="1:18" x14ac:dyDescent="0.25">
      <c r="A7" s="6"/>
      <c r="B7" s="6" t="s">
        <v>19</v>
      </c>
      <c r="C7" s="15" t="s">
        <v>48</v>
      </c>
      <c r="D7" s="15" t="s">
        <v>27</v>
      </c>
      <c r="E7" s="6">
        <v>2013</v>
      </c>
      <c r="F7" s="14">
        <v>3.65</v>
      </c>
      <c r="G7" s="6"/>
    </row>
    <row r="8" spans="1:18" x14ac:dyDescent="0.25">
      <c r="A8" s="6" t="s">
        <v>69</v>
      </c>
      <c r="B8" s="12" t="s">
        <v>70</v>
      </c>
      <c r="C8" s="12" t="s">
        <v>71</v>
      </c>
      <c r="D8" s="12" t="s">
        <v>0</v>
      </c>
      <c r="E8" s="12" t="s">
        <v>72</v>
      </c>
      <c r="G8" s="3" t="s">
        <v>74</v>
      </c>
      <c r="H8" s="5"/>
      <c r="I8" s="5"/>
      <c r="J8" s="5"/>
    </row>
    <row r="9" spans="1:18" x14ac:dyDescent="0.25">
      <c r="A9" s="6">
        <v>1</v>
      </c>
      <c r="B9" s="6">
        <v>161</v>
      </c>
      <c r="C9" s="6" t="str">
        <f>IF(VLOOKUP($B9,All!$A$2:$D$499,4,FALSE)="SW",VLOOKUP($B9,All!$A$2:$D$499,2,FALSE),"Wrong Age group")</f>
        <v>Erin Rose Breen</v>
      </c>
      <c r="D9" s="6" t="str">
        <f>VLOOKUP($B9,All!$A$2:$C$499,3,FALSE)</f>
        <v>Herts Phoenix AC</v>
      </c>
      <c r="E9" s="14">
        <v>3</v>
      </c>
      <c r="F9" s="14"/>
      <c r="G9" s="18" t="s">
        <v>559</v>
      </c>
      <c r="H9" s="19"/>
      <c r="I9" s="19"/>
    </row>
    <row r="10" spans="1:18" x14ac:dyDescent="0.25">
      <c r="A10" s="6">
        <v>2</v>
      </c>
      <c r="B10" s="6">
        <v>162</v>
      </c>
      <c r="C10" s="6" t="str">
        <f>IF(VLOOKUP($B10,All!$A$2:$D$499,4,FALSE)="SW",VLOOKUP($B10,All!$A$2:$D$499,2,FALSE),"Wrong Age group")</f>
        <v>Sue Yeomans</v>
      </c>
      <c r="D10" s="6" t="str">
        <f>VLOOKUP($B10,All!$A$2:$C$499,3,FALSE)</f>
        <v>St Albans Athletics Club</v>
      </c>
      <c r="E10" s="14">
        <v>2.2999999999999998</v>
      </c>
      <c r="F10" s="14"/>
      <c r="G10" s="18" t="s">
        <v>560</v>
      </c>
      <c r="H10" s="19"/>
      <c r="I10" s="19"/>
    </row>
    <row r="11" spans="1:18" x14ac:dyDescent="0.25">
      <c r="A11" s="6"/>
      <c r="B11" s="6"/>
      <c r="C11" s="6"/>
      <c r="D11" s="6"/>
      <c r="E11" s="14"/>
      <c r="F11" s="14"/>
      <c r="G11" s="21"/>
      <c r="H11" s="19"/>
      <c r="I11" s="19"/>
    </row>
    <row r="12" spans="1:18" x14ac:dyDescent="0.25">
      <c r="A12" s="12" t="s">
        <v>149</v>
      </c>
      <c r="B12" s="17"/>
      <c r="C12" s="6"/>
      <c r="D12" s="6" t="s">
        <v>75</v>
      </c>
      <c r="E12" s="14"/>
      <c r="F12" s="14"/>
      <c r="G12" s="14"/>
      <c r="H12" s="5"/>
      <c r="I12" s="5"/>
      <c r="J12" s="5"/>
      <c r="K12" s="5"/>
      <c r="L12" s="5"/>
      <c r="M12" s="5"/>
      <c r="N12" s="5"/>
      <c r="O12" s="5"/>
      <c r="P12" s="5"/>
    </row>
    <row r="13" spans="1:18" x14ac:dyDescent="0.25">
      <c r="A13" s="6"/>
      <c r="B13" s="6" t="s">
        <v>19</v>
      </c>
      <c r="C13" s="15" t="s">
        <v>150</v>
      </c>
      <c r="D13" s="15" t="s">
        <v>151</v>
      </c>
      <c r="E13" s="6">
        <v>2008</v>
      </c>
      <c r="F13" s="14">
        <v>5.26</v>
      </c>
      <c r="G13" s="6"/>
    </row>
    <row r="14" spans="1:18" x14ac:dyDescent="0.25">
      <c r="A14" s="6" t="s">
        <v>69</v>
      </c>
      <c r="B14" s="6" t="s">
        <v>70</v>
      </c>
      <c r="C14" s="6" t="s">
        <v>71</v>
      </c>
      <c r="D14" s="6" t="s">
        <v>0</v>
      </c>
      <c r="E14" s="12" t="s">
        <v>72</v>
      </c>
      <c r="G14" s="3" t="s">
        <v>74</v>
      </c>
    </row>
    <row r="15" spans="1:18" x14ac:dyDescent="0.25">
      <c r="A15" s="6">
        <v>1</v>
      </c>
      <c r="B15" s="6">
        <v>169</v>
      </c>
      <c r="C15" s="6" t="str">
        <f>IF(VLOOKUP($B15,All!$A$2:$D$499,4,FALSE)="SW",VLOOKUP($B15,All!$A$2:$D$499,2,FALSE),"Wrong Age group")</f>
        <v>Esme Megan O'Connell T20/F20</v>
      </c>
      <c r="D15" s="6" t="str">
        <f>VLOOKUP($B15,All!$A$2:$C$499,3,FALSE)</f>
        <v>Harrow AC</v>
      </c>
      <c r="E15" s="14">
        <v>4</v>
      </c>
      <c r="F15" s="14"/>
      <c r="G15" s="18" t="s">
        <v>562</v>
      </c>
      <c r="H15" s="19"/>
      <c r="I15" s="19"/>
      <c r="J15" s="19"/>
      <c r="K15" s="19"/>
      <c r="L15" s="19"/>
      <c r="M15" s="19"/>
      <c r="N15" s="19"/>
      <c r="O15" s="19"/>
      <c r="P15" s="5"/>
    </row>
    <row r="16" spans="1:18" x14ac:dyDescent="0.25">
      <c r="A16" s="6"/>
      <c r="B16" s="6"/>
      <c r="C16" s="6"/>
      <c r="D16" s="6"/>
      <c r="E16" s="14"/>
      <c r="F16" s="14"/>
      <c r="G16" s="21"/>
      <c r="H16" s="19"/>
      <c r="I16" s="19"/>
      <c r="J16" s="19"/>
      <c r="K16" s="19"/>
      <c r="L16" s="19"/>
      <c r="M16" s="19"/>
      <c r="N16" s="19"/>
      <c r="O16" s="19"/>
      <c r="P16" s="5"/>
    </row>
    <row r="17" spans="1:16" x14ac:dyDescent="0.25">
      <c r="A17" s="12" t="s">
        <v>152</v>
      </c>
      <c r="B17" s="17"/>
      <c r="C17" s="6"/>
      <c r="D17" s="6" t="s">
        <v>76</v>
      </c>
      <c r="E17" s="14"/>
      <c r="F17" s="14"/>
      <c r="G17" s="14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6"/>
      <c r="B18" s="6" t="s">
        <v>19</v>
      </c>
      <c r="C18" s="15" t="s">
        <v>14</v>
      </c>
      <c r="D18" s="15" t="s">
        <v>22</v>
      </c>
      <c r="E18" s="6">
        <v>2016</v>
      </c>
      <c r="F18" s="14">
        <v>11.45</v>
      </c>
      <c r="G18" s="6"/>
    </row>
    <row r="19" spans="1:16" x14ac:dyDescent="0.25">
      <c r="A19" s="6" t="s">
        <v>69</v>
      </c>
      <c r="B19" s="6" t="s">
        <v>70</v>
      </c>
      <c r="C19" s="6" t="s">
        <v>71</v>
      </c>
      <c r="D19" s="6" t="s">
        <v>0</v>
      </c>
      <c r="E19" s="12" t="s">
        <v>72</v>
      </c>
      <c r="G19" s="3" t="s">
        <v>74</v>
      </c>
    </row>
    <row r="20" spans="1:16" x14ac:dyDescent="0.25">
      <c r="A20" s="6">
        <v>1</v>
      </c>
      <c r="B20" s="6">
        <v>174</v>
      </c>
      <c r="C20" s="6" t="str">
        <f>IF(VLOOKUP($B20,All!$A$2:$D$499,4,FALSE)="SW",VLOOKUP($B20,All!$A$2:$D$499,2,FALSE),"Wrong Age group")</f>
        <v>Hannah Tritton</v>
      </c>
      <c r="D20" s="6" t="str">
        <f>VLOOKUP($B20,All!$A$2:$C$499,3,FALSE)</f>
        <v>Dacorum Athletics Club</v>
      </c>
      <c r="E20" s="6">
        <v>9.7200000000000006</v>
      </c>
      <c r="G20" s="3" t="s">
        <v>574</v>
      </c>
    </row>
    <row r="21" spans="1:16" x14ac:dyDescent="0.25">
      <c r="A21" s="6"/>
      <c r="B21" s="6"/>
      <c r="C21" s="6"/>
      <c r="D21" s="6"/>
      <c r="E21" s="14"/>
      <c r="F21" s="14"/>
      <c r="G21" s="21"/>
      <c r="H21" s="19"/>
      <c r="I21" s="19"/>
      <c r="J21" s="19"/>
      <c r="K21" s="19"/>
      <c r="L21" s="19"/>
      <c r="M21" s="19"/>
      <c r="N21" s="19"/>
      <c r="O21" s="19"/>
      <c r="P21" s="5"/>
    </row>
    <row r="22" spans="1:16" x14ac:dyDescent="0.25">
      <c r="A22" s="12" t="s">
        <v>45</v>
      </c>
      <c r="B22" s="6"/>
      <c r="C22" s="6"/>
      <c r="D22" s="6" t="s">
        <v>75</v>
      </c>
      <c r="E22" s="6"/>
      <c r="F22" s="6"/>
      <c r="G22" s="6"/>
    </row>
    <row r="23" spans="1:16" x14ac:dyDescent="0.25">
      <c r="A23" s="6"/>
      <c r="B23" s="6" t="s">
        <v>19</v>
      </c>
      <c r="C23" s="6" t="s">
        <v>47</v>
      </c>
      <c r="D23" s="6" t="s">
        <v>27</v>
      </c>
      <c r="E23" s="6">
        <v>2017</v>
      </c>
      <c r="F23" s="14">
        <v>12.2</v>
      </c>
      <c r="G23" s="6"/>
    </row>
    <row r="24" spans="1:16" x14ac:dyDescent="0.25">
      <c r="A24" s="6" t="s">
        <v>69</v>
      </c>
      <c r="B24" s="6" t="s">
        <v>70</v>
      </c>
      <c r="C24" s="6" t="s">
        <v>71</v>
      </c>
      <c r="D24" s="6" t="s">
        <v>0</v>
      </c>
      <c r="E24" s="6" t="s">
        <v>72</v>
      </c>
      <c r="F24" s="6"/>
      <c r="G24" s="3" t="s">
        <v>74</v>
      </c>
      <c r="H24" s="5"/>
      <c r="I24" s="5"/>
    </row>
    <row r="25" spans="1:16" x14ac:dyDescent="0.25">
      <c r="A25" s="6"/>
      <c r="B25" s="6"/>
      <c r="C25" s="6" t="s">
        <v>507</v>
      </c>
      <c r="D25" s="15"/>
      <c r="E25" s="14"/>
      <c r="F25" s="6"/>
      <c r="G25" s="14"/>
    </row>
    <row r="26" spans="1:16" x14ac:dyDescent="0.25">
      <c r="A26" s="6"/>
      <c r="B26" s="6"/>
      <c r="C26" s="6"/>
      <c r="D26" s="15"/>
      <c r="E26" s="6"/>
      <c r="F26" s="6"/>
      <c r="G26" s="6"/>
    </row>
    <row r="27" spans="1:16" x14ac:dyDescent="0.25">
      <c r="A27" s="6"/>
      <c r="B27" s="6"/>
      <c r="C27" s="6"/>
      <c r="D27" s="15"/>
      <c r="E27" s="6"/>
      <c r="F27" s="6"/>
      <c r="G27" s="6"/>
    </row>
    <row r="28" spans="1:16" x14ac:dyDescent="0.25">
      <c r="A28" s="6"/>
      <c r="B28" s="6"/>
      <c r="C28" s="6"/>
      <c r="D28" s="15"/>
      <c r="E28" s="6"/>
      <c r="F28" s="6"/>
      <c r="G28" s="6"/>
    </row>
    <row r="29" spans="1:16" x14ac:dyDescent="0.25">
      <c r="A29" s="6"/>
      <c r="B29" s="6"/>
      <c r="C29" s="6"/>
      <c r="D29" s="6"/>
      <c r="E29" s="6"/>
      <c r="F29" s="6"/>
      <c r="G29" s="6"/>
    </row>
    <row r="30" spans="1:16" x14ac:dyDescent="0.25">
      <c r="A30" s="6"/>
      <c r="B30" s="6"/>
      <c r="C30" s="6"/>
      <c r="D30" s="6"/>
      <c r="E30" s="6"/>
      <c r="F30" s="6"/>
      <c r="G30" s="6"/>
    </row>
    <row r="31" spans="1:16" x14ac:dyDescent="0.25">
      <c r="A31" s="6"/>
      <c r="B31" s="6"/>
      <c r="C31" s="6"/>
      <c r="D31" s="6"/>
      <c r="E31" s="6"/>
      <c r="F31" s="6"/>
      <c r="G31" s="6"/>
    </row>
    <row r="32" spans="1:16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6"/>
      <c r="B40" s="6"/>
      <c r="C40" s="6"/>
      <c r="D40" s="6"/>
      <c r="E40" s="6"/>
      <c r="F40" s="6"/>
      <c r="G40" s="6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x14ac:dyDescent="0.25">
      <c r="A42" s="6"/>
      <c r="B42" s="6"/>
      <c r="C42" s="6"/>
      <c r="D42" s="6"/>
      <c r="E42" s="6"/>
      <c r="F42" s="6"/>
      <c r="G42" s="6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6"/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6"/>
      <c r="B46" s="6"/>
      <c r="C46" s="6"/>
      <c r="D46" s="6"/>
      <c r="E46" s="6"/>
      <c r="F46" s="6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  <c r="B53" s="6"/>
      <c r="C53" s="6"/>
      <c r="D53" s="6"/>
      <c r="E53" s="6"/>
      <c r="F53" s="6"/>
      <c r="G53" s="6"/>
    </row>
    <row r="54" spans="1:7" x14ac:dyDescent="0.25">
      <c r="A54" s="6"/>
      <c r="B54" s="6"/>
      <c r="C54" s="6"/>
      <c r="D54" s="6"/>
      <c r="E54" s="6"/>
      <c r="F54" s="6"/>
      <c r="G54" s="6"/>
    </row>
    <row r="55" spans="1:7" x14ac:dyDescent="0.25">
      <c r="A55" s="6"/>
      <c r="B55" s="6"/>
      <c r="C55" s="6"/>
      <c r="D55" s="6"/>
      <c r="E55" s="6"/>
      <c r="F55" s="6"/>
      <c r="G55" s="6"/>
    </row>
    <row r="56" spans="1:7" x14ac:dyDescent="0.25">
      <c r="A56" s="6"/>
      <c r="B56" s="6"/>
      <c r="C56" s="6"/>
      <c r="D56" s="6"/>
      <c r="E56" s="6"/>
      <c r="F56" s="6"/>
      <c r="G56" s="6"/>
    </row>
    <row r="57" spans="1:7" x14ac:dyDescent="0.25">
      <c r="A57" s="6"/>
      <c r="B57" s="6"/>
      <c r="C57" s="6"/>
      <c r="D57" s="6"/>
      <c r="E57" s="6"/>
      <c r="F57" s="6"/>
      <c r="G57" s="6"/>
    </row>
    <row r="58" spans="1:7" x14ac:dyDescent="0.25">
      <c r="A58" s="6"/>
      <c r="B58" s="6"/>
      <c r="C58" s="6"/>
      <c r="D58" s="6"/>
      <c r="E58" s="6"/>
      <c r="F58" s="6"/>
      <c r="G58" s="6"/>
    </row>
    <row r="59" spans="1:7" x14ac:dyDescent="0.25">
      <c r="A59" s="6"/>
      <c r="B59" s="6"/>
      <c r="C59" s="6"/>
      <c r="D59" s="6"/>
      <c r="E59" s="6"/>
      <c r="F59" s="6"/>
      <c r="G59" s="6"/>
    </row>
    <row r="60" spans="1:7" x14ac:dyDescent="0.25">
      <c r="A60" s="6"/>
      <c r="B60" s="6"/>
      <c r="C60" s="6"/>
      <c r="D60" s="6"/>
      <c r="E60" s="6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A62" s="6"/>
      <c r="B62" s="6"/>
      <c r="C62" s="6"/>
      <c r="D62" s="6"/>
      <c r="E62" s="6"/>
      <c r="F62" s="6"/>
      <c r="G62" s="6"/>
    </row>
    <row r="63" spans="1:7" x14ac:dyDescent="0.25">
      <c r="A63" s="6"/>
      <c r="B63" s="6"/>
      <c r="C63" s="6"/>
      <c r="D63" s="6"/>
      <c r="E63" s="6"/>
      <c r="F63" s="6"/>
      <c r="G63" s="6"/>
    </row>
    <row r="64" spans="1:7" x14ac:dyDescent="0.25">
      <c r="A64" s="6"/>
      <c r="B64" s="6"/>
      <c r="C64" s="6"/>
      <c r="D64" s="6"/>
      <c r="E64" s="6"/>
      <c r="F64" s="6"/>
      <c r="G64" s="6"/>
    </row>
    <row r="65" spans="1:7" x14ac:dyDescent="0.25">
      <c r="A65" s="6"/>
      <c r="B65" s="6"/>
      <c r="C65" s="6"/>
      <c r="D65" s="6"/>
      <c r="E65" s="6"/>
      <c r="F65" s="6"/>
      <c r="G65" s="6"/>
    </row>
    <row r="66" spans="1:7" x14ac:dyDescent="0.25">
      <c r="A66" s="6"/>
      <c r="B66" s="6"/>
      <c r="C66" s="6"/>
      <c r="D66" s="6"/>
      <c r="E66" s="6"/>
      <c r="F66" s="6"/>
      <c r="G66" s="6"/>
    </row>
    <row r="67" spans="1:7" x14ac:dyDescent="0.25">
      <c r="A67" s="6"/>
      <c r="B67" s="6"/>
      <c r="C67" s="6"/>
      <c r="D67" s="6"/>
      <c r="E67" s="6"/>
      <c r="F67" s="6"/>
      <c r="G67" s="6"/>
    </row>
    <row r="68" spans="1:7" x14ac:dyDescent="0.25">
      <c r="A68" s="6"/>
      <c r="B68" s="6"/>
      <c r="C68" s="6"/>
      <c r="D68" s="6"/>
      <c r="E68" s="6"/>
      <c r="F68" s="6"/>
      <c r="G68" s="6"/>
    </row>
    <row r="69" spans="1:7" x14ac:dyDescent="0.25">
      <c r="A69" s="6"/>
      <c r="B69" s="6"/>
      <c r="C69" s="6"/>
      <c r="D69" s="6"/>
      <c r="E69" s="6"/>
      <c r="F69" s="6"/>
      <c r="G69" s="6"/>
    </row>
    <row r="70" spans="1:7" x14ac:dyDescent="0.25">
      <c r="A70" s="6"/>
      <c r="B70" s="6"/>
      <c r="C70" s="6"/>
      <c r="D70" s="6"/>
      <c r="E70" s="6"/>
      <c r="F70" s="6"/>
      <c r="G70" s="6"/>
    </row>
    <row r="71" spans="1:7" x14ac:dyDescent="0.25">
      <c r="A71" s="6"/>
      <c r="B71" s="6"/>
      <c r="C71" s="6"/>
      <c r="D71" s="6"/>
      <c r="E71" s="6"/>
      <c r="F71" s="6"/>
      <c r="G71" s="6"/>
    </row>
    <row r="72" spans="1:7" x14ac:dyDescent="0.25">
      <c r="A72" s="6"/>
      <c r="B72" s="6"/>
      <c r="C72" s="6"/>
      <c r="D72" s="6"/>
      <c r="E72" s="6"/>
      <c r="F72" s="6"/>
      <c r="G72" s="6"/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6"/>
      <c r="B74" s="6"/>
      <c r="C74" s="6"/>
      <c r="D74" s="6"/>
      <c r="E74" s="6"/>
      <c r="F74" s="6"/>
      <c r="G74" s="6"/>
    </row>
    <row r="75" spans="1:7" x14ac:dyDescent="0.25">
      <c r="A75" s="6"/>
      <c r="B75" s="6"/>
      <c r="C75" s="6"/>
      <c r="D75" s="6"/>
      <c r="E75" s="6"/>
      <c r="F75" s="6"/>
      <c r="G75" s="6"/>
    </row>
    <row r="76" spans="1:7" x14ac:dyDescent="0.25">
      <c r="A76" s="6"/>
      <c r="B76" s="6"/>
      <c r="C76" s="6"/>
      <c r="D76" s="6"/>
      <c r="E76" s="6"/>
      <c r="F76" s="6"/>
      <c r="G76" s="6"/>
    </row>
    <row r="77" spans="1:7" x14ac:dyDescent="0.25">
      <c r="A77" s="6"/>
      <c r="B77" s="6"/>
      <c r="C77" s="6"/>
      <c r="D77" s="6"/>
      <c r="E77" s="6"/>
      <c r="F77" s="6"/>
      <c r="G77" s="6"/>
    </row>
    <row r="78" spans="1:7" x14ac:dyDescent="0.25">
      <c r="A78" s="6"/>
      <c r="B78" s="6"/>
      <c r="C78" s="6"/>
      <c r="D78" s="6"/>
      <c r="E78" s="6"/>
      <c r="F78" s="6"/>
      <c r="G78" s="6"/>
    </row>
    <row r="79" spans="1:7" x14ac:dyDescent="0.25">
      <c r="A79" s="6"/>
      <c r="B79" s="6"/>
      <c r="C79" s="6"/>
      <c r="D79" s="6"/>
      <c r="E79" s="6"/>
      <c r="F79" s="6"/>
      <c r="G79" s="6"/>
    </row>
    <row r="80" spans="1:7" x14ac:dyDescent="0.25">
      <c r="A80" s="6"/>
      <c r="B80" s="6"/>
      <c r="C80" s="6"/>
      <c r="D80" s="6"/>
      <c r="E80" s="6"/>
      <c r="F80" s="6"/>
      <c r="G80" s="6"/>
    </row>
    <row r="81" spans="1:7" x14ac:dyDescent="0.25">
      <c r="A81" s="6"/>
      <c r="B81" s="6"/>
      <c r="C81" s="6"/>
      <c r="D81" s="6"/>
      <c r="E81" s="6"/>
      <c r="F81" s="6"/>
      <c r="G81" s="6"/>
    </row>
    <row r="82" spans="1:7" x14ac:dyDescent="0.25">
      <c r="A82" s="6"/>
      <c r="B82" s="6"/>
      <c r="C82" s="6"/>
      <c r="D82" s="6"/>
      <c r="E82" s="6"/>
      <c r="F82" s="6"/>
      <c r="G82" s="6"/>
    </row>
    <row r="83" spans="1:7" x14ac:dyDescent="0.25">
      <c r="A83" s="6"/>
      <c r="B83" s="6"/>
      <c r="C83" s="6"/>
      <c r="D83" s="6"/>
      <c r="E83" s="6"/>
      <c r="F83" s="6"/>
      <c r="G83" s="6"/>
    </row>
    <row r="84" spans="1:7" x14ac:dyDescent="0.25">
      <c r="A84" s="6"/>
      <c r="B84" s="6"/>
      <c r="C84" s="6"/>
      <c r="D84" s="6"/>
      <c r="E84" s="6"/>
      <c r="F84" s="6"/>
      <c r="G84" s="6"/>
    </row>
    <row r="85" spans="1:7" x14ac:dyDescent="0.25">
      <c r="A85" s="6"/>
      <c r="B85" s="6"/>
      <c r="C85" s="6"/>
      <c r="D85" s="6"/>
      <c r="E85" s="6"/>
      <c r="F85" s="6"/>
      <c r="G85" s="6"/>
    </row>
    <row r="86" spans="1:7" x14ac:dyDescent="0.25">
      <c r="A86" s="6"/>
      <c r="B86" s="6"/>
      <c r="C86" s="6"/>
      <c r="D86" s="6"/>
      <c r="E86" s="6"/>
      <c r="F86" s="6"/>
      <c r="G86" s="6"/>
    </row>
    <row r="87" spans="1:7" x14ac:dyDescent="0.25">
      <c r="A87" s="6"/>
      <c r="B87" s="6"/>
      <c r="C87" s="6"/>
      <c r="D87" s="6"/>
      <c r="E87" s="6"/>
      <c r="F87" s="6"/>
      <c r="G87" s="6"/>
    </row>
    <row r="88" spans="1:7" x14ac:dyDescent="0.25">
      <c r="A88" s="6"/>
      <c r="B88" s="6"/>
      <c r="C88" s="6"/>
      <c r="D88" s="6"/>
      <c r="E88" s="6"/>
      <c r="F88" s="6"/>
      <c r="G88" s="6"/>
    </row>
    <row r="89" spans="1:7" x14ac:dyDescent="0.25">
      <c r="A89" s="6"/>
      <c r="B89" s="6"/>
      <c r="C89" s="6"/>
      <c r="D89" s="6"/>
      <c r="E89" s="6"/>
      <c r="F89" s="6"/>
      <c r="G89" s="6"/>
    </row>
    <row r="90" spans="1:7" x14ac:dyDescent="0.25">
      <c r="A90" s="6"/>
      <c r="B90" s="6"/>
      <c r="C90" s="6"/>
      <c r="D90" s="6"/>
      <c r="E90" s="6"/>
      <c r="F90" s="6"/>
      <c r="G90" s="6"/>
    </row>
    <row r="91" spans="1:7" x14ac:dyDescent="0.25">
      <c r="A91" s="6"/>
      <c r="B91" s="6"/>
      <c r="C91" s="6"/>
      <c r="D91" s="6"/>
      <c r="E91" s="6"/>
      <c r="F91" s="6"/>
      <c r="G91" s="6"/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6"/>
      <c r="B93" s="6"/>
      <c r="C93" s="6"/>
      <c r="D93" s="6"/>
      <c r="E93" s="6"/>
      <c r="F93" s="6"/>
      <c r="G93" s="6"/>
    </row>
    <row r="94" spans="1:7" x14ac:dyDescent="0.25">
      <c r="A94" s="6"/>
      <c r="B94" s="6"/>
      <c r="C94" s="6"/>
      <c r="D94" s="6"/>
      <c r="E94" s="6"/>
      <c r="F94" s="6"/>
      <c r="G94" s="6"/>
    </row>
    <row r="95" spans="1:7" x14ac:dyDescent="0.25">
      <c r="A95" s="6"/>
      <c r="B95" s="6"/>
      <c r="C95" s="6"/>
      <c r="D95" s="6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7" x14ac:dyDescent="0.25">
      <c r="A97" s="6"/>
      <c r="B97" s="6"/>
      <c r="C97" s="6"/>
      <c r="D97" s="6"/>
      <c r="E97" s="6"/>
      <c r="F97" s="6"/>
      <c r="G97" s="6"/>
    </row>
    <row r="98" spans="1:7" x14ac:dyDescent="0.25">
      <c r="A98" s="6"/>
      <c r="B98" s="6"/>
      <c r="C98" s="6"/>
      <c r="D98" s="6"/>
      <c r="E98" s="6"/>
      <c r="F98" s="6"/>
      <c r="G98" s="6"/>
    </row>
    <row r="99" spans="1:7" x14ac:dyDescent="0.25">
      <c r="A99" s="6"/>
      <c r="B99" s="6"/>
      <c r="C99" s="6"/>
      <c r="D99" s="6"/>
      <c r="E99" s="6"/>
      <c r="F99" s="6"/>
      <c r="G99" s="6"/>
    </row>
    <row r="100" spans="1:7" x14ac:dyDescent="0.25">
      <c r="A100" s="6"/>
      <c r="B100" s="6"/>
      <c r="C100" s="6"/>
      <c r="D100" s="6"/>
      <c r="E100" s="6"/>
      <c r="F100" s="6"/>
      <c r="G100" s="6"/>
    </row>
    <row r="101" spans="1:7" x14ac:dyDescent="0.25">
      <c r="A101" s="6"/>
      <c r="B101" s="6"/>
      <c r="C101" s="6"/>
      <c r="D101" s="6"/>
      <c r="E101" s="6"/>
      <c r="F101" s="6"/>
      <c r="G101" s="6"/>
    </row>
    <row r="102" spans="1:7" x14ac:dyDescent="0.25">
      <c r="A102" s="6"/>
      <c r="B102" s="6"/>
      <c r="C102" s="6"/>
      <c r="D102" s="6"/>
      <c r="E102" s="6"/>
      <c r="F102" s="6"/>
      <c r="G102" s="6"/>
    </row>
    <row r="103" spans="1:7" x14ac:dyDescent="0.25">
      <c r="A103" s="6"/>
      <c r="B103" s="6"/>
      <c r="C103" s="6"/>
      <c r="D103" s="6"/>
      <c r="E103" s="6"/>
      <c r="F103" s="6"/>
      <c r="G103" s="6"/>
    </row>
    <row r="104" spans="1:7" x14ac:dyDescent="0.25">
      <c r="A104" s="6"/>
      <c r="B104" s="6"/>
      <c r="C104" s="6"/>
      <c r="D104" s="6"/>
      <c r="E104" s="6"/>
      <c r="F104" s="6"/>
      <c r="G104" s="6"/>
    </row>
    <row r="105" spans="1:7" x14ac:dyDescent="0.25">
      <c r="A105" s="6"/>
      <c r="B105" s="6"/>
      <c r="C105" s="6"/>
      <c r="D105" s="6"/>
      <c r="E105" s="6"/>
      <c r="F105" s="6"/>
      <c r="G105" s="6"/>
    </row>
    <row r="106" spans="1:7" x14ac:dyDescent="0.25">
      <c r="A106" s="6"/>
      <c r="B106" s="6"/>
      <c r="C106" s="6"/>
      <c r="D106" s="6"/>
      <c r="E106" s="6"/>
      <c r="F106" s="6"/>
      <c r="G106" s="6"/>
    </row>
    <row r="107" spans="1:7" x14ac:dyDescent="0.25">
      <c r="A107" s="6"/>
      <c r="B107" s="6"/>
      <c r="C107" s="6"/>
      <c r="D107" s="6"/>
      <c r="E107" s="6"/>
      <c r="F107" s="6"/>
      <c r="G107" s="6"/>
    </row>
    <row r="108" spans="1:7" x14ac:dyDescent="0.25">
      <c r="A108" s="6"/>
      <c r="B108" s="6"/>
      <c r="C108" s="6"/>
      <c r="D108" s="6"/>
      <c r="E108" s="6"/>
      <c r="F108" s="6"/>
      <c r="G108" s="6"/>
    </row>
    <row r="109" spans="1:7" x14ac:dyDescent="0.25">
      <c r="A109" s="6"/>
      <c r="B109" s="6"/>
      <c r="C109" s="6"/>
      <c r="D109" s="6"/>
      <c r="E109" s="6"/>
      <c r="F109" s="6"/>
      <c r="G109" s="6"/>
    </row>
    <row r="110" spans="1:7" x14ac:dyDescent="0.25">
      <c r="A110" s="6"/>
      <c r="B110" s="6"/>
      <c r="C110" s="6"/>
      <c r="D110" s="6"/>
      <c r="E110" s="6"/>
      <c r="F110" s="6"/>
      <c r="G110" s="6"/>
    </row>
    <row r="111" spans="1:7" x14ac:dyDescent="0.25">
      <c r="A111" s="6"/>
      <c r="B111" s="6"/>
      <c r="C111" s="6"/>
      <c r="D111" s="6"/>
      <c r="E111" s="6"/>
      <c r="F111" s="6"/>
      <c r="G111" s="6"/>
    </row>
    <row r="112" spans="1:7" x14ac:dyDescent="0.25">
      <c r="A112" s="6"/>
      <c r="B112" s="6"/>
      <c r="C112" s="6"/>
      <c r="D112" s="6"/>
      <c r="E112" s="6"/>
      <c r="F112" s="6"/>
      <c r="G112" s="6"/>
    </row>
    <row r="113" spans="1:7" x14ac:dyDescent="0.25">
      <c r="A113" s="6"/>
      <c r="B113" s="6"/>
      <c r="C113" s="6"/>
      <c r="D113" s="6"/>
      <c r="E113" s="6"/>
      <c r="F113" s="6"/>
      <c r="G113" s="6"/>
    </row>
    <row r="114" spans="1:7" x14ac:dyDescent="0.25">
      <c r="A114" s="6"/>
      <c r="B114" s="6"/>
      <c r="C114" s="6"/>
      <c r="D114" s="6"/>
      <c r="E114" s="6"/>
      <c r="F114" s="6"/>
      <c r="G114" s="6"/>
    </row>
    <row r="115" spans="1:7" x14ac:dyDescent="0.25">
      <c r="A115" s="6"/>
      <c r="B115" s="6"/>
      <c r="C115" s="6"/>
      <c r="D115" s="6"/>
      <c r="E115" s="6"/>
      <c r="F115" s="6"/>
      <c r="G115" s="6"/>
    </row>
    <row r="116" spans="1:7" x14ac:dyDescent="0.25">
      <c r="A116" s="6"/>
      <c r="B116" s="6"/>
      <c r="C116" s="6"/>
      <c r="D116" s="6"/>
      <c r="E116" s="6"/>
      <c r="F116" s="6"/>
      <c r="G116" s="6"/>
    </row>
    <row r="117" spans="1:7" x14ac:dyDescent="0.25">
      <c r="A117" s="6"/>
      <c r="B117" s="6"/>
      <c r="C117" s="6"/>
      <c r="D117" s="6"/>
      <c r="E117" s="6"/>
      <c r="F117" s="6"/>
      <c r="G117" s="6"/>
    </row>
    <row r="118" spans="1:7" x14ac:dyDescent="0.25">
      <c r="A118" s="6"/>
      <c r="B118" s="6"/>
      <c r="C118" s="6"/>
      <c r="D118" s="6"/>
      <c r="E118" s="6"/>
      <c r="F118" s="6"/>
      <c r="G118" s="6"/>
    </row>
    <row r="119" spans="1:7" x14ac:dyDescent="0.25">
      <c r="A119" s="6"/>
      <c r="B119" s="6"/>
      <c r="C119" s="6"/>
      <c r="D119" s="6"/>
      <c r="E119" s="6"/>
      <c r="F119" s="6"/>
      <c r="G119" s="6"/>
    </row>
    <row r="120" spans="1:7" x14ac:dyDescent="0.25">
      <c r="A120" s="6"/>
      <c r="B120" s="6"/>
      <c r="C120" s="6"/>
      <c r="D120" s="6"/>
      <c r="E120" s="6"/>
      <c r="F120" s="6"/>
      <c r="G120" s="6"/>
    </row>
    <row r="121" spans="1:7" x14ac:dyDescent="0.25">
      <c r="A121" s="6"/>
      <c r="B121" s="6"/>
      <c r="C121" s="6"/>
      <c r="D121" s="6"/>
      <c r="E121" s="6"/>
      <c r="F121" s="6"/>
      <c r="G121" s="6"/>
    </row>
    <row r="122" spans="1:7" x14ac:dyDescent="0.25">
      <c r="A122" s="6"/>
      <c r="B122" s="6"/>
      <c r="C122" s="6"/>
      <c r="D122" s="6"/>
      <c r="E122" s="6"/>
      <c r="F122" s="6"/>
      <c r="G122" s="6"/>
    </row>
    <row r="123" spans="1:7" x14ac:dyDescent="0.25">
      <c r="A123" s="6"/>
      <c r="B123" s="6"/>
      <c r="C123" s="6"/>
      <c r="D123" s="6"/>
      <c r="E123" s="6"/>
      <c r="F123" s="6"/>
      <c r="G123" s="6"/>
    </row>
    <row r="124" spans="1:7" x14ac:dyDescent="0.25">
      <c r="A124" s="6"/>
      <c r="B124" s="6"/>
      <c r="C124" s="6"/>
      <c r="D124" s="6"/>
      <c r="E124" s="6"/>
      <c r="F124" s="6"/>
      <c r="G124" s="6"/>
    </row>
    <row r="125" spans="1:7" x14ac:dyDescent="0.25">
      <c r="A125" s="6"/>
      <c r="B125" s="6"/>
      <c r="C125" s="6"/>
      <c r="D125" s="6"/>
      <c r="E125" s="6"/>
      <c r="F125" s="6"/>
      <c r="G125" s="6"/>
    </row>
    <row r="126" spans="1:7" x14ac:dyDescent="0.25">
      <c r="A126" s="6"/>
      <c r="B126" s="6"/>
      <c r="C126" s="6"/>
      <c r="D126" s="6"/>
      <c r="E126" s="6"/>
      <c r="F126" s="6"/>
      <c r="G126" s="6"/>
    </row>
    <row r="127" spans="1:7" x14ac:dyDescent="0.25">
      <c r="A127" s="6"/>
      <c r="B127" s="6"/>
      <c r="C127" s="6"/>
      <c r="D127" s="6"/>
      <c r="E127" s="6"/>
      <c r="F127" s="6"/>
      <c r="G127" s="6"/>
    </row>
    <row r="128" spans="1:7" x14ac:dyDescent="0.25">
      <c r="A128" s="6"/>
      <c r="B128" s="6"/>
      <c r="C128" s="6"/>
      <c r="D128" s="6"/>
      <c r="E128" s="6"/>
      <c r="F128" s="6"/>
      <c r="G128" s="6"/>
    </row>
    <row r="129" spans="1:7" x14ac:dyDescent="0.25">
      <c r="A129" s="6"/>
      <c r="B129" s="6"/>
      <c r="C129" s="6"/>
      <c r="D129" s="6"/>
      <c r="E129" s="6"/>
      <c r="F129" s="6"/>
      <c r="G129" s="6"/>
    </row>
    <row r="130" spans="1:7" x14ac:dyDescent="0.25">
      <c r="A130" s="6"/>
      <c r="B130" s="6"/>
      <c r="C130" s="6"/>
      <c r="D130" s="6"/>
      <c r="E130" s="6"/>
      <c r="F130" s="6"/>
      <c r="G130" s="6"/>
    </row>
    <row r="131" spans="1:7" x14ac:dyDescent="0.25">
      <c r="A131" s="6"/>
      <c r="B131" s="6"/>
      <c r="C131" s="6"/>
      <c r="D131" s="6"/>
      <c r="E131" s="6"/>
      <c r="F131" s="6"/>
      <c r="G131" s="6"/>
    </row>
    <row r="132" spans="1:7" x14ac:dyDescent="0.25">
      <c r="A132" s="6"/>
      <c r="B132" s="6"/>
      <c r="C132" s="6"/>
      <c r="D132" s="6"/>
      <c r="E132" s="6"/>
      <c r="F132" s="6"/>
      <c r="G132" s="6"/>
    </row>
    <row r="133" spans="1:7" x14ac:dyDescent="0.25">
      <c r="A133" s="6"/>
      <c r="B133" s="6"/>
      <c r="C133" s="6"/>
      <c r="D133" s="6"/>
      <c r="E133" s="6"/>
      <c r="F133" s="6"/>
      <c r="G133" s="6"/>
    </row>
    <row r="134" spans="1:7" x14ac:dyDescent="0.25">
      <c r="A134" s="6"/>
      <c r="B134" s="6"/>
      <c r="C134" s="6"/>
      <c r="D134" s="6"/>
      <c r="E134" s="6"/>
      <c r="F134" s="6"/>
      <c r="G134" s="6"/>
    </row>
    <row r="135" spans="1:7" x14ac:dyDescent="0.25">
      <c r="A135" s="6"/>
      <c r="B135" s="6"/>
      <c r="C135" s="6"/>
      <c r="D135" s="6"/>
      <c r="E135" s="6"/>
      <c r="F135" s="6"/>
      <c r="G135" s="6"/>
    </row>
    <row r="136" spans="1:7" x14ac:dyDescent="0.25">
      <c r="A136" s="6"/>
      <c r="B136" s="6"/>
      <c r="C136" s="6"/>
      <c r="D136" s="6"/>
      <c r="E136" s="6"/>
      <c r="F136" s="6"/>
      <c r="G136" s="6"/>
    </row>
    <row r="137" spans="1:7" x14ac:dyDescent="0.25">
      <c r="A137" s="6"/>
      <c r="B137" s="6"/>
      <c r="C137" s="6"/>
      <c r="D137" s="6"/>
      <c r="E137" s="6"/>
      <c r="F137" s="6"/>
      <c r="G137" s="6"/>
    </row>
    <row r="138" spans="1:7" x14ac:dyDescent="0.25">
      <c r="A138" s="6"/>
      <c r="B138" s="6"/>
      <c r="C138" s="6"/>
      <c r="D138" s="6"/>
      <c r="E138" s="6"/>
      <c r="F138" s="6"/>
      <c r="G138" s="6"/>
    </row>
    <row r="139" spans="1:7" x14ac:dyDescent="0.25">
      <c r="A139" s="6"/>
      <c r="B139" s="6"/>
      <c r="C139" s="6"/>
      <c r="D139" s="6"/>
      <c r="E139" s="6"/>
      <c r="F139" s="6"/>
      <c r="G139" s="6"/>
    </row>
    <row r="140" spans="1:7" x14ac:dyDescent="0.25">
      <c r="A140" s="6"/>
      <c r="B140" s="6"/>
      <c r="C140" s="6"/>
      <c r="D140" s="6"/>
      <c r="E140" s="6"/>
      <c r="F140" s="6"/>
      <c r="G140" s="6"/>
    </row>
    <row r="141" spans="1:7" x14ac:dyDescent="0.25">
      <c r="A141" s="6"/>
      <c r="B141" s="6"/>
      <c r="C141" s="6"/>
      <c r="D141" s="6"/>
      <c r="E141" s="6"/>
      <c r="F141" s="6"/>
      <c r="G141" s="6"/>
    </row>
    <row r="142" spans="1:7" x14ac:dyDescent="0.25">
      <c r="A142" s="6"/>
      <c r="B142" s="6"/>
      <c r="C142" s="6"/>
      <c r="D142" s="6"/>
      <c r="E142" s="6"/>
      <c r="F142" s="6"/>
      <c r="G142" s="6"/>
    </row>
    <row r="143" spans="1:7" x14ac:dyDescent="0.25">
      <c r="A143" s="6"/>
      <c r="B143" s="6"/>
      <c r="C143" s="6"/>
      <c r="D143" s="6"/>
      <c r="E143" s="6"/>
      <c r="F143" s="6"/>
      <c r="G143" s="6"/>
    </row>
    <row r="144" spans="1:7" x14ac:dyDescent="0.25">
      <c r="A144" s="6"/>
      <c r="B144" s="6"/>
      <c r="C144" s="6"/>
      <c r="D144" s="6"/>
      <c r="E144" s="6"/>
      <c r="F144" s="6"/>
      <c r="G144" s="6"/>
    </row>
    <row r="145" spans="1:7" x14ac:dyDescent="0.25">
      <c r="A145" s="6"/>
      <c r="B145" s="6"/>
      <c r="C145" s="6"/>
      <c r="D145" s="6"/>
      <c r="E145" s="6"/>
      <c r="F145" s="6"/>
      <c r="G145" s="6"/>
    </row>
    <row r="146" spans="1:7" x14ac:dyDescent="0.25">
      <c r="A146" s="6"/>
      <c r="B146" s="6"/>
      <c r="C146" s="6"/>
      <c r="D146" s="6"/>
      <c r="E146" s="6"/>
      <c r="F146" s="6"/>
      <c r="G146" s="6"/>
    </row>
    <row r="147" spans="1:7" x14ac:dyDescent="0.25">
      <c r="A147" s="6"/>
      <c r="B147" s="6"/>
      <c r="C147" s="6"/>
      <c r="D147" s="6"/>
      <c r="E147" s="6"/>
      <c r="F147" s="6"/>
      <c r="G147" s="6"/>
    </row>
    <row r="148" spans="1:7" x14ac:dyDescent="0.25">
      <c r="A148" s="6"/>
      <c r="B148" s="6"/>
      <c r="C148" s="6"/>
      <c r="D148" s="6"/>
      <c r="E148" s="6"/>
      <c r="F148" s="6"/>
      <c r="G148" s="6"/>
    </row>
    <row r="149" spans="1:7" x14ac:dyDescent="0.25">
      <c r="A149" s="6"/>
      <c r="B149" s="6"/>
      <c r="C149" s="6"/>
      <c r="D149" s="6"/>
      <c r="E149" s="6"/>
      <c r="F149" s="6"/>
      <c r="G149" s="6"/>
    </row>
    <row r="150" spans="1:7" x14ac:dyDescent="0.25">
      <c r="A150" s="6"/>
      <c r="B150" s="6"/>
      <c r="C150" s="6"/>
      <c r="D150" s="6"/>
      <c r="E150" s="6"/>
      <c r="F150" s="6"/>
      <c r="G150" s="6"/>
    </row>
    <row r="151" spans="1:7" x14ac:dyDescent="0.25">
      <c r="A151" s="6"/>
      <c r="B151" s="6"/>
      <c r="C151" s="6"/>
      <c r="D151" s="6"/>
      <c r="E151" s="6"/>
      <c r="F151" s="6"/>
      <c r="G151" s="6"/>
    </row>
    <row r="152" spans="1:7" x14ac:dyDescent="0.25">
      <c r="A152" s="6"/>
      <c r="B152" s="6"/>
      <c r="C152" s="6"/>
      <c r="D152" s="6"/>
      <c r="E152" s="6"/>
      <c r="F152" s="6"/>
      <c r="G152" s="6"/>
    </row>
    <row r="153" spans="1:7" x14ac:dyDescent="0.25">
      <c r="A153" s="6"/>
      <c r="B153" s="6"/>
      <c r="C153" s="6"/>
      <c r="D153" s="6"/>
      <c r="E153" s="6"/>
      <c r="F153" s="6"/>
      <c r="G153" s="6"/>
    </row>
    <row r="154" spans="1:7" x14ac:dyDescent="0.25">
      <c r="A154" s="6"/>
      <c r="B154" s="6"/>
      <c r="C154" s="6"/>
      <c r="D154" s="6"/>
      <c r="E154" s="6"/>
      <c r="F154" s="6"/>
      <c r="G154" s="6"/>
    </row>
    <row r="155" spans="1:7" x14ac:dyDescent="0.25">
      <c r="A155" s="6"/>
      <c r="B155" s="6"/>
      <c r="C155" s="6"/>
      <c r="D155" s="6"/>
      <c r="E155" s="6"/>
      <c r="F155" s="6"/>
      <c r="G155" s="6"/>
    </row>
    <row r="156" spans="1:7" x14ac:dyDescent="0.25">
      <c r="A156" s="6"/>
      <c r="B156" s="6"/>
      <c r="C156" s="6"/>
      <c r="D156" s="6"/>
      <c r="E156" s="6"/>
      <c r="F156" s="6"/>
      <c r="G156" s="6"/>
    </row>
    <row r="157" spans="1:7" x14ac:dyDescent="0.25">
      <c r="A157" s="6"/>
      <c r="B157" s="6"/>
      <c r="C157" s="6"/>
      <c r="D157" s="6"/>
      <c r="E157" s="6"/>
      <c r="F157" s="6"/>
      <c r="G157" s="6"/>
    </row>
    <row r="158" spans="1:7" x14ac:dyDescent="0.25">
      <c r="A158" s="6"/>
      <c r="B158" s="6"/>
      <c r="C158" s="6"/>
      <c r="D158" s="6"/>
      <c r="E158" s="6"/>
      <c r="F158" s="6"/>
      <c r="G158" s="6"/>
    </row>
    <row r="159" spans="1:7" x14ac:dyDescent="0.25">
      <c r="A159" s="6"/>
      <c r="B159" s="6"/>
      <c r="C159" s="6"/>
      <c r="D159" s="6"/>
      <c r="E159" s="6"/>
      <c r="F159" s="6"/>
      <c r="G159" s="6"/>
    </row>
    <row r="160" spans="1:7" x14ac:dyDescent="0.25">
      <c r="A160" s="6"/>
      <c r="B160" s="6"/>
      <c r="C160" s="6"/>
      <c r="D160" s="6"/>
      <c r="E160" s="6"/>
      <c r="F160" s="6"/>
      <c r="G160" s="6"/>
    </row>
    <row r="161" spans="1:7" x14ac:dyDescent="0.25">
      <c r="A161" s="6"/>
      <c r="B161" s="6"/>
      <c r="C161" s="6"/>
      <c r="D161" s="6"/>
      <c r="E161" s="6"/>
      <c r="F161" s="6"/>
      <c r="G161" s="6"/>
    </row>
    <row r="162" spans="1:7" x14ac:dyDescent="0.25">
      <c r="A162" s="6"/>
      <c r="B162" s="6"/>
      <c r="C162" s="6"/>
      <c r="D162" s="6"/>
      <c r="E162" s="6"/>
      <c r="F162" s="6"/>
      <c r="G162" s="6"/>
    </row>
    <row r="163" spans="1:7" x14ac:dyDescent="0.25">
      <c r="A163" s="6"/>
      <c r="B163" s="6"/>
      <c r="C163" s="6"/>
      <c r="D163" s="6"/>
      <c r="E163" s="6"/>
      <c r="F163" s="6"/>
      <c r="G163" s="6"/>
    </row>
    <row r="164" spans="1:7" x14ac:dyDescent="0.25">
      <c r="A164" s="6"/>
      <c r="B164" s="6"/>
      <c r="C164" s="6"/>
      <c r="D164" s="6"/>
      <c r="E164" s="6"/>
      <c r="F164" s="6"/>
      <c r="G164" s="6"/>
    </row>
    <row r="165" spans="1:7" x14ac:dyDescent="0.25">
      <c r="A165" s="6"/>
      <c r="B165" s="6"/>
      <c r="C165" s="6"/>
      <c r="D165" s="6"/>
      <c r="E165" s="6"/>
      <c r="F165" s="6"/>
      <c r="G165" s="6"/>
    </row>
    <row r="166" spans="1:7" x14ac:dyDescent="0.25">
      <c r="A166" s="6"/>
      <c r="B166" s="6"/>
      <c r="C166" s="6"/>
      <c r="D166" s="6"/>
      <c r="E166" s="6"/>
      <c r="F166" s="6"/>
      <c r="G166" s="6"/>
    </row>
    <row r="167" spans="1:7" x14ac:dyDescent="0.25">
      <c r="A167" s="6"/>
      <c r="B167" s="6"/>
      <c r="C167" s="6"/>
      <c r="D167" s="6"/>
      <c r="E167" s="6"/>
      <c r="F167" s="6"/>
      <c r="G167" s="6"/>
    </row>
    <row r="168" spans="1:7" x14ac:dyDescent="0.25">
      <c r="A168" s="6"/>
      <c r="B168" s="6"/>
      <c r="C168" s="6"/>
      <c r="D168" s="6"/>
      <c r="E168" s="6"/>
      <c r="F168" s="6"/>
      <c r="G168" s="6"/>
    </row>
    <row r="169" spans="1:7" x14ac:dyDescent="0.25">
      <c r="A169" s="6"/>
      <c r="B169" s="6"/>
      <c r="C169" s="6"/>
      <c r="D169" s="6"/>
      <c r="E169" s="6"/>
      <c r="F169" s="6"/>
      <c r="G169" s="6"/>
    </row>
    <row r="170" spans="1:7" x14ac:dyDescent="0.25">
      <c r="A170" s="6"/>
      <c r="B170" s="6"/>
      <c r="C170" s="6"/>
      <c r="D170" s="6"/>
      <c r="E170" s="6"/>
      <c r="F170" s="6"/>
      <c r="G170" s="6"/>
    </row>
    <row r="171" spans="1:7" x14ac:dyDescent="0.25">
      <c r="A171" s="6"/>
      <c r="B171" s="6"/>
      <c r="C171" s="6"/>
      <c r="D171" s="6"/>
      <c r="E171" s="6"/>
      <c r="F171" s="6"/>
      <c r="G171" s="6"/>
    </row>
    <row r="172" spans="1:7" x14ac:dyDescent="0.25">
      <c r="A172" s="6"/>
      <c r="B172" s="6"/>
      <c r="C172" s="6"/>
      <c r="D172" s="6"/>
      <c r="E172" s="6"/>
      <c r="F172" s="6"/>
      <c r="G172" s="6"/>
    </row>
    <row r="173" spans="1:7" x14ac:dyDescent="0.25">
      <c r="A173" s="6"/>
      <c r="B173" s="6"/>
      <c r="C173" s="6"/>
      <c r="D173" s="6"/>
      <c r="E173" s="6"/>
      <c r="F173" s="6"/>
      <c r="G173" s="6"/>
    </row>
    <row r="174" spans="1:7" x14ac:dyDescent="0.25">
      <c r="A174" s="6"/>
      <c r="B174" s="6"/>
      <c r="C174" s="6"/>
      <c r="D174" s="6"/>
      <c r="E174" s="6"/>
      <c r="F174" s="6"/>
      <c r="G174" s="6"/>
    </row>
    <row r="175" spans="1:7" x14ac:dyDescent="0.25">
      <c r="A175" s="6"/>
      <c r="B175" s="6"/>
      <c r="C175" s="6"/>
      <c r="D175" s="6"/>
      <c r="E175" s="6"/>
      <c r="F175" s="6"/>
      <c r="G175" s="6"/>
    </row>
    <row r="176" spans="1:7" x14ac:dyDescent="0.25">
      <c r="A176" s="6"/>
      <c r="B176" s="6"/>
      <c r="C176" s="6"/>
      <c r="D176" s="6"/>
      <c r="E176" s="6"/>
      <c r="F176" s="6"/>
      <c r="G176" s="6"/>
    </row>
    <row r="177" spans="1:7" x14ac:dyDescent="0.25">
      <c r="A177" s="6"/>
      <c r="B177" s="6"/>
      <c r="C177" s="6"/>
      <c r="D177" s="6"/>
      <c r="E177" s="6"/>
      <c r="F177" s="6"/>
      <c r="G177" s="6"/>
    </row>
    <row r="178" spans="1:7" x14ac:dyDescent="0.25">
      <c r="A178" s="6"/>
      <c r="B178" s="6"/>
      <c r="C178" s="6"/>
      <c r="D178" s="6"/>
      <c r="E178" s="6"/>
      <c r="F178" s="6"/>
      <c r="G178" s="6"/>
    </row>
    <row r="179" spans="1:7" x14ac:dyDescent="0.25">
      <c r="A179" s="6"/>
      <c r="B179" s="6"/>
      <c r="C179" s="6"/>
      <c r="D179" s="6"/>
      <c r="E179" s="6"/>
      <c r="F179" s="6"/>
      <c r="G179" s="6"/>
    </row>
    <row r="180" spans="1:7" x14ac:dyDescent="0.25">
      <c r="A180" s="6"/>
      <c r="B180" s="6"/>
      <c r="C180" s="6"/>
      <c r="D180" s="6"/>
      <c r="E180" s="6"/>
      <c r="F180" s="6"/>
      <c r="G180" s="6"/>
    </row>
    <row r="181" spans="1:7" x14ac:dyDescent="0.25">
      <c r="A181" s="6"/>
      <c r="B181" s="6"/>
      <c r="C181" s="6"/>
      <c r="D181" s="6"/>
      <c r="E181" s="6"/>
      <c r="F181" s="6"/>
      <c r="G181" s="6"/>
    </row>
    <row r="182" spans="1:7" x14ac:dyDescent="0.25">
      <c r="A182" s="6"/>
      <c r="B182" s="6"/>
      <c r="C182" s="6"/>
      <c r="D182" s="6"/>
      <c r="E182" s="6"/>
      <c r="F182" s="6"/>
      <c r="G182" s="6"/>
    </row>
    <row r="183" spans="1:7" x14ac:dyDescent="0.25">
      <c r="A183" s="6"/>
      <c r="B183" s="6"/>
      <c r="C183" s="6"/>
      <c r="D183" s="6"/>
      <c r="E183" s="6"/>
      <c r="F183" s="6"/>
      <c r="G183" s="6"/>
    </row>
    <row r="184" spans="1:7" x14ac:dyDescent="0.25">
      <c r="A184" s="6"/>
      <c r="B184" s="6"/>
      <c r="C184" s="6"/>
      <c r="D184" s="6"/>
      <c r="E184" s="6"/>
      <c r="F184" s="6"/>
      <c r="G184" s="6"/>
    </row>
    <row r="185" spans="1:7" x14ac:dyDescent="0.25">
      <c r="A185" s="6"/>
      <c r="B185" s="6"/>
      <c r="C185" s="6"/>
      <c r="D185" s="6"/>
      <c r="E185" s="6"/>
      <c r="F185" s="6"/>
      <c r="G185" s="6"/>
    </row>
    <row r="186" spans="1:7" x14ac:dyDescent="0.25">
      <c r="A186" s="6"/>
      <c r="B186" s="6"/>
      <c r="C186" s="6"/>
      <c r="D186" s="6"/>
      <c r="E186" s="6"/>
      <c r="F186" s="6"/>
      <c r="G186" s="6"/>
    </row>
    <row r="187" spans="1:7" x14ac:dyDescent="0.25">
      <c r="A187" s="6"/>
      <c r="B187" s="6"/>
      <c r="C187" s="6"/>
      <c r="D187" s="6"/>
      <c r="E187" s="6"/>
      <c r="F187" s="6"/>
      <c r="G187" s="6"/>
    </row>
    <row r="188" spans="1:7" x14ac:dyDescent="0.25">
      <c r="A188" s="6"/>
      <c r="B188" s="6"/>
      <c r="C188" s="6"/>
      <c r="D188" s="6"/>
      <c r="E188" s="6"/>
      <c r="F188" s="6"/>
      <c r="G188" s="6"/>
    </row>
    <row r="189" spans="1:7" x14ac:dyDescent="0.25">
      <c r="A189" s="6"/>
      <c r="B189" s="6"/>
      <c r="C189" s="6"/>
      <c r="D189" s="6"/>
      <c r="E189" s="6"/>
      <c r="F189" s="6"/>
      <c r="G189" s="6"/>
    </row>
    <row r="190" spans="1:7" x14ac:dyDescent="0.25">
      <c r="A190" s="6"/>
      <c r="B190" s="6"/>
      <c r="C190" s="6"/>
      <c r="D190" s="6"/>
      <c r="E190" s="6"/>
      <c r="F190" s="6"/>
      <c r="G190" s="6"/>
    </row>
    <row r="191" spans="1:7" x14ac:dyDescent="0.25">
      <c r="A191" s="6"/>
      <c r="B191" s="6"/>
      <c r="C191" s="6"/>
      <c r="D191" s="6"/>
      <c r="E191" s="6"/>
      <c r="F191" s="6"/>
      <c r="G191" s="6"/>
    </row>
    <row r="192" spans="1:7" x14ac:dyDescent="0.25">
      <c r="A192" s="6"/>
      <c r="B192" s="6"/>
      <c r="C192" s="6"/>
      <c r="D192" s="6"/>
      <c r="E192" s="6"/>
      <c r="F192" s="6"/>
      <c r="G192" s="6"/>
    </row>
    <row r="193" spans="1:7" x14ac:dyDescent="0.25">
      <c r="A193" s="6"/>
      <c r="B193" s="6"/>
      <c r="C193" s="6"/>
      <c r="D193" s="6"/>
      <c r="E193" s="6"/>
      <c r="F193" s="6"/>
      <c r="G193" s="6"/>
    </row>
    <row r="194" spans="1:7" x14ac:dyDescent="0.25">
      <c r="A194" s="6"/>
      <c r="B194" s="6"/>
      <c r="C194" s="6"/>
      <c r="D194" s="6"/>
      <c r="E194" s="6"/>
      <c r="F194" s="6"/>
      <c r="G194" s="6"/>
    </row>
    <row r="195" spans="1:7" x14ac:dyDescent="0.25">
      <c r="A195" s="6"/>
      <c r="B195" s="6"/>
      <c r="C195" s="6"/>
      <c r="D195" s="6"/>
      <c r="E195" s="6"/>
      <c r="F195" s="6"/>
      <c r="G195" s="6"/>
    </row>
    <row r="196" spans="1:7" x14ac:dyDescent="0.25">
      <c r="A196" s="6"/>
      <c r="B196" s="6"/>
      <c r="C196" s="6"/>
      <c r="D196" s="6"/>
      <c r="E196" s="6"/>
      <c r="F196" s="6"/>
      <c r="G196" s="6"/>
    </row>
    <row r="197" spans="1:7" x14ac:dyDescent="0.25">
      <c r="A197" s="6"/>
      <c r="B197" s="6"/>
      <c r="C197" s="6"/>
      <c r="D197" s="6"/>
      <c r="E197" s="6"/>
      <c r="F197" s="6"/>
      <c r="G197" s="6"/>
    </row>
    <row r="198" spans="1:7" x14ac:dyDescent="0.25">
      <c r="A198" s="6"/>
      <c r="B198" s="6"/>
      <c r="C198" s="6"/>
      <c r="D198" s="6"/>
      <c r="E198" s="6"/>
      <c r="F198" s="6"/>
      <c r="G198" s="6"/>
    </row>
    <row r="199" spans="1:7" x14ac:dyDescent="0.25">
      <c r="A199" s="6"/>
      <c r="B199" s="6"/>
      <c r="C199" s="6"/>
      <c r="D199" s="6"/>
      <c r="E199" s="6"/>
      <c r="F199" s="6"/>
      <c r="G199" s="6"/>
    </row>
    <row r="200" spans="1:7" x14ac:dyDescent="0.25">
      <c r="A200" s="6"/>
      <c r="B200" s="6"/>
      <c r="C200" s="6"/>
      <c r="D200" s="6"/>
      <c r="E200" s="6"/>
      <c r="F200" s="6"/>
      <c r="G200" s="6"/>
    </row>
    <row r="201" spans="1:7" x14ac:dyDescent="0.25">
      <c r="A201" s="6"/>
      <c r="B201" s="6"/>
      <c r="C201" s="6"/>
      <c r="D201" s="6"/>
      <c r="E201" s="6"/>
      <c r="F201" s="6"/>
      <c r="G201" s="6"/>
    </row>
    <row r="202" spans="1:7" x14ac:dyDescent="0.25">
      <c r="A202" s="6"/>
      <c r="B202" s="6"/>
      <c r="C202" s="6"/>
      <c r="D202" s="6"/>
      <c r="E202" s="6"/>
      <c r="F202" s="6"/>
      <c r="G202" s="6"/>
    </row>
    <row r="203" spans="1:7" x14ac:dyDescent="0.25">
      <c r="A203" s="6"/>
      <c r="B203" s="6"/>
      <c r="C203" s="6"/>
      <c r="D203" s="6"/>
      <c r="E203" s="6"/>
      <c r="F203" s="6"/>
      <c r="G203" s="6"/>
    </row>
    <row r="204" spans="1:7" x14ac:dyDescent="0.25">
      <c r="A204" s="6"/>
      <c r="B204" s="6"/>
      <c r="C204" s="6"/>
      <c r="D204" s="6"/>
      <c r="E204" s="6"/>
      <c r="F204" s="6"/>
      <c r="G204" s="6"/>
    </row>
    <row r="205" spans="1:7" x14ac:dyDescent="0.25">
      <c r="A205" s="6"/>
      <c r="B205" s="6"/>
      <c r="C205" s="6"/>
      <c r="D205" s="6"/>
      <c r="E205" s="6"/>
      <c r="F205" s="6"/>
      <c r="G205" s="6"/>
    </row>
    <row r="206" spans="1:7" x14ac:dyDescent="0.25">
      <c r="A206" s="6"/>
      <c r="B206" s="6"/>
      <c r="C206" s="6"/>
      <c r="D206" s="6"/>
      <c r="E206" s="6"/>
      <c r="F206" s="6"/>
      <c r="G206" s="6"/>
    </row>
    <row r="207" spans="1:7" x14ac:dyDescent="0.25">
      <c r="A207" s="6"/>
      <c r="B207" s="6"/>
      <c r="C207" s="6"/>
      <c r="D207" s="6"/>
      <c r="E207" s="6"/>
      <c r="F207" s="6"/>
      <c r="G207" s="6"/>
    </row>
    <row r="208" spans="1:7" x14ac:dyDescent="0.25">
      <c r="A208" s="6"/>
      <c r="B208" s="6"/>
      <c r="C208" s="6"/>
      <c r="D208" s="6"/>
      <c r="E208" s="6"/>
      <c r="F208" s="6"/>
      <c r="G208" s="6"/>
    </row>
    <row r="209" spans="1:7" x14ac:dyDescent="0.25">
      <c r="A209" s="6"/>
      <c r="B209" s="6"/>
      <c r="C209" s="6"/>
      <c r="D209" s="6"/>
      <c r="E209" s="6"/>
      <c r="F209" s="6"/>
      <c r="G209" s="6"/>
    </row>
    <row r="210" spans="1:7" x14ac:dyDescent="0.25">
      <c r="A210" s="6"/>
      <c r="B210" s="6"/>
      <c r="C210" s="6"/>
      <c r="D210" s="6"/>
      <c r="E210" s="6"/>
      <c r="F210" s="6"/>
      <c r="G210" s="6"/>
    </row>
    <row r="211" spans="1:7" x14ac:dyDescent="0.25">
      <c r="A211" s="6"/>
      <c r="B211" s="6"/>
      <c r="C211" s="6"/>
      <c r="D211" s="6"/>
      <c r="E211" s="6"/>
      <c r="F211" s="6"/>
      <c r="G211" s="6"/>
    </row>
    <row r="212" spans="1:7" x14ac:dyDescent="0.25">
      <c r="A212" s="6"/>
      <c r="B212" s="6"/>
      <c r="C212" s="6"/>
      <c r="D212" s="6"/>
      <c r="E212" s="6"/>
      <c r="F212" s="6"/>
      <c r="G212" s="6"/>
    </row>
    <row r="213" spans="1:7" x14ac:dyDescent="0.25">
      <c r="A213" s="6"/>
      <c r="B213" s="6"/>
      <c r="C213" s="6"/>
      <c r="D213" s="6"/>
      <c r="E213" s="6"/>
      <c r="F213" s="6"/>
      <c r="G213" s="6"/>
    </row>
    <row r="214" spans="1:7" x14ac:dyDescent="0.25">
      <c r="A214" s="6"/>
      <c r="B214" s="6"/>
      <c r="C214" s="6"/>
      <c r="D214" s="6"/>
      <c r="E214" s="6"/>
      <c r="F214" s="6"/>
      <c r="G214" s="6"/>
    </row>
    <row r="215" spans="1:7" x14ac:dyDescent="0.25">
      <c r="A215" s="6"/>
      <c r="B215" s="6"/>
      <c r="C215" s="6"/>
      <c r="D215" s="6"/>
      <c r="E215" s="6"/>
      <c r="F215" s="6"/>
      <c r="G215" s="6"/>
    </row>
    <row r="216" spans="1:7" x14ac:dyDescent="0.25">
      <c r="A216" s="6"/>
      <c r="B216" s="6"/>
      <c r="C216" s="6"/>
      <c r="D216" s="6"/>
      <c r="E216" s="6"/>
      <c r="F216" s="6"/>
      <c r="G216" s="6"/>
    </row>
    <row r="217" spans="1:7" x14ac:dyDescent="0.25">
      <c r="A217" s="6"/>
      <c r="B217" s="6"/>
      <c r="C217" s="6"/>
      <c r="D217" s="6"/>
      <c r="E217" s="6"/>
      <c r="F217" s="6"/>
      <c r="G217" s="6"/>
    </row>
    <row r="218" spans="1:7" x14ac:dyDescent="0.25">
      <c r="A218" s="6"/>
      <c r="B218" s="6"/>
      <c r="C218" s="6"/>
      <c r="D218" s="6"/>
      <c r="E218" s="6"/>
      <c r="F218" s="6"/>
      <c r="G218" s="6"/>
    </row>
    <row r="219" spans="1:7" x14ac:dyDescent="0.25">
      <c r="A219" s="6"/>
      <c r="B219" s="6"/>
      <c r="C219" s="6"/>
      <c r="D219" s="6"/>
      <c r="E219" s="6"/>
      <c r="F219" s="6"/>
      <c r="G219" s="6"/>
    </row>
    <row r="220" spans="1:7" x14ac:dyDescent="0.25">
      <c r="A220" s="6"/>
      <c r="B220" s="6"/>
      <c r="C220" s="6"/>
      <c r="D220" s="6"/>
      <c r="E220" s="6"/>
      <c r="F220" s="6"/>
      <c r="G220" s="6"/>
    </row>
    <row r="221" spans="1:7" x14ac:dyDescent="0.25">
      <c r="A221" s="6"/>
      <c r="B221" s="6"/>
      <c r="C221" s="6"/>
      <c r="D221" s="6"/>
      <c r="E221" s="6"/>
      <c r="F221" s="6"/>
      <c r="G221" s="6"/>
    </row>
    <row r="222" spans="1:7" x14ac:dyDescent="0.25">
      <c r="A222" s="6"/>
      <c r="B222" s="6"/>
      <c r="C222" s="6"/>
      <c r="D222" s="6"/>
      <c r="E222" s="6"/>
      <c r="F222" s="6"/>
      <c r="G222" s="6"/>
    </row>
    <row r="223" spans="1:7" x14ac:dyDescent="0.25">
      <c r="A223" s="6"/>
      <c r="B223" s="6"/>
      <c r="C223" s="6"/>
      <c r="D223" s="6"/>
      <c r="E223" s="6"/>
      <c r="F223" s="6"/>
      <c r="G223" s="6"/>
    </row>
    <row r="224" spans="1:7" x14ac:dyDescent="0.25">
      <c r="A224" s="6"/>
      <c r="B224" s="6"/>
      <c r="C224" s="6"/>
      <c r="D224" s="6"/>
      <c r="E224" s="6"/>
      <c r="F224" s="6"/>
      <c r="G224" s="6"/>
    </row>
    <row r="225" spans="1:7" x14ac:dyDescent="0.25">
      <c r="A225" s="6"/>
      <c r="B225" s="6"/>
      <c r="C225" s="6"/>
      <c r="D225" s="6"/>
      <c r="E225" s="6"/>
      <c r="F225" s="6"/>
      <c r="G225" s="6"/>
    </row>
    <row r="226" spans="1:7" x14ac:dyDescent="0.25">
      <c r="A226" s="6"/>
      <c r="B226" s="6"/>
      <c r="C226" s="6"/>
      <c r="D226" s="6"/>
      <c r="E226" s="6"/>
      <c r="F226" s="6"/>
      <c r="G226" s="6"/>
    </row>
    <row r="227" spans="1:7" x14ac:dyDescent="0.25">
      <c r="A227" s="6"/>
      <c r="B227" s="6"/>
      <c r="C227" s="6"/>
      <c r="D227" s="6"/>
      <c r="E227" s="6"/>
      <c r="F227" s="6"/>
      <c r="G227" s="6"/>
    </row>
    <row r="228" spans="1:7" x14ac:dyDescent="0.25">
      <c r="A228" s="6"/>
      <c r="B228" s="6"/>
      <c r="C228" s="6"/>
      <c r="D228" s="6"/>
      <c r="E228" s="6"/>
      <c r="F228" s="6"/>
      <c r="G228" s="6"/>
    </row>
    <row r="229" spans="1:7" x14ac:dyDescent="0.25">
      <c r="A229" s="6"/>
      <c r="B229" s="6"/>
      <c r="C229" s="6"/>
      <c r="D229" s="6"/>
      <c r="E229" s="6"/>
      <c r="F229" s="6"/>
      <c r="G229" s="6"/>
    </row>
    <row r="230" spans="1:7" x14ac:dyDescent="0.25">
      <c r="A230" s="6"/>
      <c r="B230" s="6"/>
      <c r="C230" s="6"/>
      <c r="D230" s="6"/>
      <c r="E230" s="6"/>
      <c r="F230" s="6"/>
      <c r="G230" s="6"/>
    </row>
    <row r="231" spans="1:7" x14ac:dyDescent="0.25">
      <c r="A231" s="6"/>
      <c r="B231" s="6"/>
      <c r="C231" s="6"/>
      <c r="D231" s="6"/>
      <c r="E231" s="6"/>
      <c r="F231" s="6"/>
      <c r="G231" s="6"/>
    </row>
    <row r="232" spans="1:7" x14ac:dyDescent="0.25">
      <c r="A232" s="6"/>
      <c r="B232" s="6"/>
      <c r="C232" s="6"/>
      <c r="D232" s="6"/>
      <c r="E232" s="6"/>
      <c r="F232" s="6"/>
      <c r="G232" s="6"/>
    </row>
    <row r="233" spans="1:7" x14ac:dyDescent="0.25">
      <c r="A233" s="6"/>
      <c r="B233" s="6"/>
      <c r="C233" s="6"/>
      <c r="D233" s="6"/>
      <c r="E233" s="6"/>
      <c r="F233" s="6"/>
      <c r="G233" s="6"/>
    </row>
    <row r="234" spans="1:7" x14ac:dyDescent="0.25">
      <c r="A234" s="6"/>
      <c r="B234" s="6"/>
      <c r="C234" s="6"/>
      <c r="D234" s="6"/>
      <c r="E234" s="6"/>
      <c r="F234" s="6"/>
      <c r="G234" s="6"/>
    </row>
    <row r="235" spans="1:7" x14ac:dyDescent="0.25">
      <c r="A235" s="6"/>
      <c r="B235" s="6"/>
      <c r="C235" s="6"/>
      <c r="D235" s="6"/>
      <c r="E235" s="6"/>
      <c r="F235" s="6"/>
      <c r="G235" s="6"/>
    </row>
    <row r="236" spans="1:7" x14ac:dyDescent="0.25">
      <c r="A236" s="6"/>
      <c r="B236" s="6"/>
      <c r="C236" s="6"/>
      <c r="D236" s="6"/>
      <c r="E236" s="6"/>
      <c r="F236" s="6"/>
      <c r="G236" s="6"/>
    </row>
    <row r="237" spans="1:7" x14ac:dyDescent="0.25">
      <c r="A237" s="6"/>
      <c r="B237" s="6"/>
      <c r="C237" s="6"/>
      <c r="D237" s="6"/>
      <c r="E237" s="6"/>
      <c r="F237" s="6"/>
      <c r="G237" s="6"/>
    </row>
    <row r="238" spans="1:7" x14ac:dyDescent="0.25">
      <c r="A238" s="6"/>
      <c r="B238" s="6"/>
      <c r="C238" s="6"/>
      <c r="D238" s="6"/>
      <c r="E238" s="6"/>
      <c r="F238" s="6"/>
      <c r="G238" s="6"/>
    </row>
    <row r="239" spans="1:7" x14ac:dyDescent="0.25">
      <c r="A239" s="6"/>
      <c r="B239" s="6"/>
      <c r="C239" s="6"/>
      <c r="D239" s="6"/>
      <c r="E239" s="6"/>
      <c r="F239" s="6"/>
      <c r="G239" s="6"/>
    </row>
    <row r="240" spans="1:7" x14ac:dyDescent="0.25">
      <c r="A240" s="6"/>
      <c r="B240" s="6"/>
      <c r="C240" s="6"/>
      <c r="D240" s="6"/>
      <c r="E240" s="6"/>
      <c r="F240" s="6"/>
      <c r="G240" s="6"/>
    </row>
    <row r="241" spans="1:7" x14ac:dyDescent="0.25">
      <c r="A241" s="6"/>
      <c r="B241" s="6"/>
      <c r="C241" s="6"/>
      <c r="D241" s="6"/>
      <c r="E241" s="6"/>
      <c r="F241" s="6"/>
      <c r="G241" s="6"/>
    </row>
    <row r="242" spans="1:7" x14ac:dyDescent="0.25">
      <c r="A242" s="6"/>
      <c r="B242" s="6"/>
      <c r="C242" s="6"/>
      <c r="D242" s="6"/>
      <c r="E242" s="6"/>
      <c r="F242" s="6"/>
      <c r="G242" s="6"/>
    </row>
    <row r="243" spans="1:7" x14ac:dyDescent="0.25">
      <c r="A243" s="6"/>
      <c r="B243" s="6"/>
      <c r="C243" s="6"/>
      <c r="D243" s="6"/>
      <c r="E243" s="6"/>
      <c r="F243" s="6"/>
      <c r="G243" s="6"/>
    </row>
    <row r="244" spans="1:7" x14ac:dyDescent="0.25">
      <c r="A244" s="6"/>
      <c r="B244" s="6"/>
      <c r="C244" s="6"/>
      <c r="D244" s="6"/>
      <c r="E244" s="6"/>
      <c r="F244" s="6"/>
      <c r="G244" s="6"/>
    </row>
    <row r="245" spans="1:7" x14ac:dyDescent="0.25">
      <c r="A245" s="6"/>
      <c r="B245" s="6"/>
      <c r="C245" s="6"/>
      <c r="D245" s="6"/>
      <c r="E245" s="6"/>
      <c r="F245" s="6"/>
      <c r="G245" s="6"/>
    </row>
    <row r="246" spans="1:7" x14ac:dyDescent="0.25">
      <c r="A246" s="6"/>
      <c r="B246" s="6"/>
      <c r="C246" s="6"/>
      <c r="D246" s="6"/>
      <c r="E246" s="6"/>
      <c r="F246" s="6"/>
      <c r="G246" s="6"/>
    </row>
    <row r="247" spans="1:7" x14ac:dyDescent="0.25">
      <c r="A247" s="6"/>
      <c r="B247" s="6"/>
      <c r="C247" s="6"/>
      <c r="D247" s="6"/>
      <c r="E247" s="6"/>
      <c r="F247" s="6"/>
      <c r="G247" s="6"/>
    </row>
    <row r="248" spans="1:7" x14ac:dyDescent="0.25">
      <c r="A248" s="6"/>
      <c r="B248" s="6"/>
      <c r="C248" s="6"/>
      <c r="D248" s="6"/>
      <c r="E248" s="6"/>
      <c r="F248" s="6"/>
      <c r="G248" s="6"/>
    </row>
    <row r="249" spans="1:7" x14ac:dyDescent="0.25">
      <c r="A249" s="6"/>
      <c r="B249" s="6"/>
      <c r="C249" s="6"/>
      <c r="D249" s="6"/>
      <c r="E249" s="6"/>
      <c r="F249" s="6"/>
      <c r="G249" s="6"/>
    </row>
    <row r="250" spans="1:7" x14ac:dyDescent="0.25">
      <c r="A250" s="6"/>
      <c r="B250" s="6"/>
      <c r="C250" s="6"/>
      <c r="D250" s="6"/>
      <c r="E250" s="6"/>
      <c r="F250" s="6"/>
      <c r="G250" s="6"/>
    </row>
    <row r="251" spans="1:7" x14ac:dyDescent="0.25">
      <c r="A251" s="6"/>
      <c r="B251" s="6"/>
      <c r="C251" s="6"/>
      <c r="D251" s="6"/>
      <c r="E251" s="6"/>
      <c r="F251" s="6"/>
      <c r="G251" s="6"/>
    </row>
    <row r="252" spans="1:7" x14ac:dyDescent="0.25">
      <c r="A252" s="6"/>
      <c r="B252" s="6"/>
      <c r="C252" s="6"/>
      <c r="D252" s="6"/>
      <c r="E252" s="6"/>
      <c r="F252" s="6"/>
      <c r="G252" s="6"/>
    </row>
    <row r="253" spans="1:7" x14ac:dyDescent="0.25">
      <c r="A253" s="6"/>
      <c r="B253" s="6"/>
      <c r="C253" s="6"/>
      <c r="D253" s="6"/>
      <c r="E253" s="6"/>
      <c r="F253" s="6"/>
      <c r="G253" s="6"/>
    </row>
    <row r="254" spans="1:7" x14ac:dyDescent="0.25">
      <c r="A254" s="6"/>
      <c r="B254" s="6"/>
      <c r="C254" s="6"/>
      <c r="D254" s="6"/>
      <c r="E254" s="6"/>
      <c r="F254" s="6"/>
      <c r="G254" s="6"/>
    </row>
    <row r="255" spans="1:7" x14ac:dyDescent="0.25">
      <c r="A255" s="6"/>
      <c r="B255" s="6"/>
      <c r="C255" s="6"/>
      <c r="D255" s="6"/>
      <c r="E255" s="6"/>
      <c r="F255" s="6"/>
      <c r="G255" s="6"/>
    </row>
    <row r="256" spans="1:7" x14ac:dyDescent="0.25">
      <c r="A256" s="6"/>
      <c r="B256" s="6"/>
      <c r="C256" s="6"/>
      <c r="D256" s="6"/>
      <c r="E256" s="6"/>
      <c r="F256" s="6"/>
      <c r="G256" s="6"/>
    </row>
    <row r="257" spans="1:7" x14ac:dyDescent="0.25">
      <c r="A257" s="6"/>
      <c r="B257" s="6"/>
      <c r="C257" s="6"/>
      <c r="D257" s="6"/>
      <c r="E257" s="6"/>
      <c r="F257" s="6"/>
      <c r="G257" s="6"/>
    </row>
    <row r="258" spans="1:7" x14ac:dyDescent="0.25">
      <c r="A258" s="6"/>
      <c r="B258" s="6"/>
      <c r="C258" s="6"/>
      <c r="D258" s="6"/>
      <c r="E258" s="6"/>
      <c r="F258" s="6"/>
      <c r="G258" s="6"/>
    </row>
    <row r="259" spans="1:7" x14ac:dyDescent="0.25">
      <c r="A259" s="6"/>
      <c r="B259" s="6"/>
      <c r="C259" s="6"/>
      <c r="D259" s="6"/>
      <c r="E259" s="6"/>
      <c r="F259" s="6"/>
      <c r="G259" s="6"/>
    </row>
    <row r="260" spans="1:7" x14ac:dyDescent="0.25">
      <c r="A260" s="6"/>
      <c r="B260" s="6"/>
      <c r="C260" s="6"/>
      <c r="D260" s="6"/>
      <c r="E260" s="6"/>
      <c r="F260" s="6"/>
      <c r="G260" s="6"/>
    </row>
    <row r="261" spans="1:7" x14ac:dyDescent="0.25">
      <c r="A261" s="6"/>
      <c r="B261" s="6"/>
      <c r="C261" s="6"/>
      <c r="D261" s="6"/>
      <c r="E261" s="6"/>
      <c r="F261" s="6"/>
      <c r="G261" s="6"/>
    </row>
    <row r="262" spans="1:7" x14ac:dyDescent="0.25">
      <c r="A262" s="6"/>
      <c r="B262" s="6"/>
      <c r="C262" s="6"/>
      <c r="D262" s="6"/>
      <c r="E262" s="6"/>
      <c r="F262" s="6"/>
      <c r="G262" s="6"/>
    </row>
    <row r="263" spans="1:7" x14ac:dyDescent="0.25">
      <c r="A263" s="6"/>
      <c r="B263" s="6"/>
      <c r="C263" s="6"/>
      <c r="D263" s="6"/>
      <c r="E263" s="6"/>
      <c r="F263" s="6"/>
      <c r="G263" s="6"/>
    </row>
    <row r="264" spans="1:7" x14ac:dyDescent="0.25">
      <c r="A264" s="6"/>
      <c r="B264" s="6"/>
      <c r="C264" s="6"/>
      <c r="D264" s="6"/>
      <c r="E264" s="6"/>
      <c r="F264" s="6"/>
      <c r="G264" s="6"/>
    </row>
    <row r="265" spans="1:7" x14ac:dyDescent="0.25">
      <c r="A265" s="6"/>
      <c r="B265" s="6"/>
      <c r="C265" s="6"/>
      <c r="D265" s="6"/>
      <c r="E265" s="6"/>
      <c r="F265" s="6"/>
      <c r="G265" s="6"/>
    </row>
    <row r="266" spans="1:7" x14ac:dyDescent="0.25">
      <c r="A266" s="6"/>
      <c r="B266" s="6"/>
      <c r="C266" s="6"/>
      <c r="D266" s="6"/>
      <c r="E266" s="6"/>
      <c r="F266" s="6"/>
      <c r="G266" s="6"/>
    </row>
    <row r="267" spans="1:7" x14ac:dyDescent="0.25">
      <c r="A267" s="6"/>
      <c r="B267" s="6"/>
      <c r="C267" s="6"/>
      <c r="D267" s="6"/>
      <c r="E267" s="6"/>
      <c r="F267" s="6"/>
      <c r="G267" s="6"/>
    </row>
    <row r="268" spans="1:7" x14ac:dyDescent="0.25">
      <c r="A268" s="6"/>
      <c r="B268" s="6"/>
      <c r="C268" s="6"/>
      <c r="D268" s="6"/>
      <c r="E268" s="6"/>
      <c r="F268" s="6"/>
      <c r="G268" s="6"/>
    </row>
    <row r="269" spans="1:7" x14ac:dyDescent="0.25">
      <c r="A269" s="6"/>
      <c r="B269" s="6"/>
      <c r="C269" s="6"/>
      <c r="D269" s="6"/>
      <c r="E269" s="6"/>
      <c r="F269" s="6"/>
      <c r="G269" s="6"/>
    </row>
    <row r="270" spans="1:7" x14ac:dyDescent="0.25">
      <c r="A270" s="6"/>
      <c r="B270" s="6"/>
      <c r="C270" s="6"/>
      <c r="D270" s="6"/>
      <c r="E270" s="6"/>
      <c r="F270" s="6"/>
      <c r="G270" s="6"/>
    </row>
    <row r="271" spans="1:7" x14ac:dyDescent="0.25">
      <c r="A271" s="6"/>
      <c r="B271" s="6"/>
      <c r="C271" s="6"/>
      <c r="D271" s="6"/>
      <c r="E271" s="6"/>
      <c r="F271" s="6"/>
      <c r="G271" s="6"/>
    </row>
    <row r="272" spans="1:7" x14ac:dyDescent="0.25">
      <c r="A272" s="6"/>
      <c r="B272" s="6"/>
      <c r="C272" s="6"/>
      <c r="D272" s="6"/>
      <c r="E272" s="6"/>
      <c r="F272" s="6"/>
      <c r="G272" s="6"/>
    </row>
    <row r="273" spans="1:7" x14ac:dyDescent="0.25">
      <c r="A273" s="6"/>
      <c r="B273" s="6"/>
      <c r="C273" s="6"/>
      <c r="D273" s="6"/>
      <c r="E273" s="6"/>
      <c r="F273" s="6"/>
      <c r="G273" s="6"/>
    </row>
    <row r="274" spans="1:7" x14ac:dyDescent="0.25">
      <c r="A274" s="6"/>
      <c r="B274" s="6"/>
      <c r="C274" s="6"/>
      <c r="D274" s="6"/>
      <c r="E274" s="6"/>
      <c r="F274" s="6"/>
      <c r="G274" s="6"/>
    </row>
    <row r="275" spans="1:7" x14ac:dyDescent="0.25">
      <c r="A275" s="6"/>
      <c r="B275" s="6"/>
      <c r="C275" s="6"/>
      <c r="D275" s="6"/>
      <c r="E275" s="6"/>
      <c r="F275" s="6"/>
      <c r="G275" s="6"/>
    </row>
    <row r="276" spans="1:7" x14ac:dyDescent="0.25">
      <c r="A276" s="6"/>
      <c r="B276" s="6"/>
      <c r="C276" s="6"/>
      <c r="D276" s="6"/>
      <c r="E276" s="6"/>
      <c r="F276" s="6"/>
      <c r="G276" s="6"/>
    </row>
    <row r="277" spans="1:7" x14ac:dyDescent="0.25">
      <c r="A277" s="6"/>
      <c r="B277" s="6"/>
      <c r="C277" s="6"/>
      <c r="D277" s="6"/>
      <c r="E277" s="6"/>
      <c r="F277" s="6"/>
      <c r="G277" s="6"/>
    </row>
    <row r="278" spans="1:7" x14ac:dyDescent="0.25">
      <c r="A278" s="6"/>
      <c r="B278" s="6"/>
      <c r="C278" s="6"/>
      <c r="D278" s="6"/>
      <c r="E278" s="6"/>
      <c r="F278" s="6"/>
      <c r="G278" s="6"/>
    </row>
    <row r="279" spans="1:7" x14ac:dyDescent="0.25">
      <c r="A279" s="6"/>
      <c r="B279" s="6"/>
      <c r="C279" s="6"/>
      <c r="D279" s="6"/>
      <c r="E279" s="6"/>
      <c r="F279" s="6"/>
      <c r="G279" s="6"/>
    </row>
    <row r="280" spans="1:7" x14ac:dyDescent="0.25">
      <c r="A280" s="6"/>
      <c r="B280" s="6"/>
      <c r="C280" s="6"/>
      <c r="D280" s="6"/>
      <c r="E280" s="6"/>
      <c r="F280" s="6"/>
      <c r="G280" s="6"/>
    </row>
    <row r="281" spans="1:7" x14ac:dyDescent="0.25">
      <c r="A281" s="6"/>
      <c r="B281" s="6"/>
      <c r="C281" s="6"/>
      <c r="D281" s="6"/>
      <c r="E281" s="6"/>
      <c r="F281" s="6"/>
      <c r="G281" s="6"/>
    </row>
    <row r="282" spans="1:7" x14ac:dyDescent="0.25">
      <c r="A282" s="6"/>
      <c r="B282" s="6"/>
      <c r="C282" s="6"/>
      <c r="D282" s="6"/>
      <c r="E282" s="6"/>
      <c r="F282" s="6"/>
      <c r="G282" s="6"/>
    </row>
    <row r="283" spans="1:7" x14ac:dyDescent="0.25">
      <c r="A283" s="6"/>
      <c r="B283" s="6"/>
      <c r="C283" s="6"/>
      <c r="D283" s="6"/>
      <c r="E283" s="6"/>
      <c r="F283" s="6"/>
      <c r="G283" s="6"/>
    </row>
    <row r="284" spans="1:7" x14ac:dyDescent="0.25">
      <c r="A284" s="6"/>
      <c r="B284" s="6"/>
      <c r="C284" s="6"/>
      <c r="D284" s="6"/>
      <c r="E284" s="6"/>
      <c r="F284" s="6"/>
      <c r="G284" s="6"/>
    </row>
    <row r="285" spans="1:7" x14ac:dyDescent="0.25">
      <c r="A285" s="6"/>
      <c r="B285" s="6"/>
      <c r="C285" s="6"/>
      <c r="D285" s="6"/>
      <c r="E285" s="6"/>
      <c r="F285" s="6"/>
      <c r="G285" s="6"/>
    </row>
    <row r="286" spans="1:7" x14ac:dyDescent="0.25">
      <c r="A286" s="6"/>
      <c r="B286" s="6"/>
      <c r="C286" s="6"/>
      <c r="D286" s="6"/>
      <c r="E286" s="6"/>
      <c r="F286" s="6"/>
      <c r="G286" s="6"/>
    </row>
    <row r="287" spans="1:7" x14ac:dyDescent="0.25">
      <c r="A287" s="6"/>
      <c r="B287" s="6"/>
      <c r="C287" s="6"/>
      <c r="D287" s="6"/>
      <c r="E287" s="6"/>
      <c r="F287" s="6"/>
      <c r="G287" s="6"/>
    </row>
    <row r="288" spans="1:7" x14ac:dyDescent="0.25">
      <c r="A288" s="6"/>
      <c r="B288" s="6"/>
      <c r="C288" s="6"/>
      <c r="D288" s="6"/>
      <c r="E288" s="6"/>
      <c r="F288" s="6"/>
      <c r="G288" s="6"/>
    </row>
    <row r="289" spans="1:7" x14ac:dyDescent="0.25">
      <c r="A289" s="6"/>
      <c r="B289" s="6"/>
      <c r="C289" s="6"/>
      <c r="D289" s="6"/>
      <c r="E289" s="6"/>
      <c r="F289" s="6"/>
      <c r="G289" s="6"/>
    </row>
    <row r="290" spans="1:7" x14ac:dyDescent="0.25">
      <c r="A290" s="6"/>
      <c r="B290" s="6"/>
      <c r="C290" s="6"/>
      <c r="D290" s="6"/>
      <c r="E290" s="6"/>
      <c r="F290" s="6"/>
      <c r="G290" s="6"/>
    </row>
    <row r="291" spans="1:7" x14ac:dyDescent="0.25">
      <c r="A291" s="6"/>
      <c r="B291" s="6"/>
      <c r="C291" s="6"/>
      <c r="D291" s="6"/>
      <c r="E291" s="6"/>
      <c r="F291" s="6"/>
      <c r="G291" s="6"/>
    </row>
    <row r="292" spans="1:7" x14ac:dyDescent="0.25">
      <c r="A292" s="6"/>
      <c r="B292" s="6"/>
      <c r="C292" s="6"/>
      <c r="D292" s="6"/>
      <c r="E292" s="6"/>
      <c r="F292" s="6"/>
      <c r="G292" s="6"/>
    </row>
    <row r="293" spans="1:7" x14ac:dyDescent="0.25">
      <c r="A293" s="6"/>
      <c r="B293" s="6"/>
      <c r="C293" s="6"/>
      <c r="D293" s="6"/>
      <c r="E293" s="6"/>
      <c r="F293" s="6"/>
      <c r="G293" s="6"/>
    </row>
    <row r="294" spans="1:7" x14ac:dyDescent="0.25">
      <c r="A294" s="6"/>
      <c r="B294" s="6"/>
      <c r="C294" s="6"/>
      <c r="D294" s="6"/>
      <c r="E294" s="6"/>
      <c r="F294" s="6"/>
      <c r="G294" s="6"/>
    </row>
    <row r="295" spans="1:7" x14ac:dyDescent="0.25">
      <c r="A295" s="6"/>
      <c r="B295" s="6"/>
      <c r="C295" s="6"/>
      <c r="D295" s="6"/>
      <c r="E295" s="6"/>
      <c r="F295" s="6"/>
      <c r="G295" s="6"/>
    </row>
    <row r="296" spans="1:7" x14ac:dyDescent="0.25">
      <c r="A296" s="6"/>
      <c r="B296" s="6"/>
      <c r="C296" s="6"/>
      <c r="D296" s="6"/>
      <c r="E296" s="6"/>
      <c r="F296" s="6"/>
      <c r="G296" s="6"/>
    </row>
    <row r="297" spans="1:7" x14ac:dyDescent="0.25">
      <c r="A297" s="6"/>
      <c r="B297" s="6"/>
      <c r="C297" s="6"/>
      <c r="D297" s="6"/>
      <c r="E297" s="6"/>
      <c r="F297" s="6"/>
      <c r="G297" s="6"/>
    </row>
    <row r="298" spans="1:7" x14ac:dyDescent="0.25">
      <c r="A298" s="6"/>
      <c r="B298" s="6"/>
      <c r="C298" s="6"/>
      <c r="D298" s="6"/>
      <c r="E298" s="6"/>
      <c r="F298" s="6"/>
      <c r="G298" s="6"/>
    </row>
    <row r="299" spans="1:7" x14ac:dyDescent="0.25">
      <c r="A299" s="6"/>
      <c r="B299" s="6"/>
      <c r="C299" s="6"/>
      <c r="D299" s="6"/>
      <c r="E299" s="6"/>
      <c r="F299" s="6"/>
      <c r="G299" s="6"/>
    </row>
    <row r="300" spans="1:7" x14ac:dyDescent="0.25">
      <c r="A300" s="6"/>
      <c r="B300" s="6"/>
      <c r="C300" s="6"/>
      <c r="D300" s="6"/>
      <c r="E300" s="6"/>
      <c r="F300" s="6"/>
      <c r="G300" s="6"/>
    </row>
    <row r="301" spans="1:7" x14ac:dyDescent="0.25">
      <c r="A301" s="6"/>
      <c r="B301" s="6"/>
      <c r="C301" s="6"/>
      <c r="D301" s="6"/>
      <c r="E301" s="6"/>
      <c r="F301" s="6"/>
      <c r="G301" s="6"/>
    </row>
    <row r="302" spans="1:7" x14ac:dyDescent="0.25">
      <c r="A302" s="6"/>
      <c r="B302" s="6"/>
      <c r="C302" s="6"/>
      <c r="D302" s="6"/>
      <c r="E302" s="6"/>
      <c r="F302" s="6"/>
      <c r="G302" s="6"/>
    </row>
    <row r="303" spans="1:7" x14ac:dyDescent="0.25">
      <c r="A303" s="6"/>
      <c r="B303" s="6"/>
      <c r="C303" s="6"/>
      <c r="D303" s="6"/>
      <c r="E303" s="6"/>
      <c r="F303" s="6"/>
      <c r="G303" s="6"/>
    </row>
    <row r="304" spans="1:7" x14ac:dyDescent="0.25">
      <c r="A304" s="6"/>
      <c r="B304" s="6"/>
      <c r="C304" s="6"/>
      <c r="D304" s="6"/>
      <c r="E304" s="6"/>
      <c r="F304" s="6"/>
      <c r="G304" s="6"/>
    </row>
    <row r="305" spans="1:7" x14ac:dyDescent="0.25">
      <c r="A305" s="6"/>
      <c r="B305" s="6"/>
      <c r="C305" s="6"/>
      <c r="D305" s="6"/>
      <c r="E305" s="6"/>
      <c r="F305" s="6"/>
      <c r="G305" s="6"/>
    </row>
    <row r="306" spans="1:7" x14ac:dyDescent="0.25">
      <c r="A306" s="6"/>
      <c r="B306" s="6"/>
      <c r="C306" s="6"/>
      <c r="D306" s="6"/>
      <c r="E306" s="6"/>
      <c r="F306" s="6"/>
      <c r="G306" s="6"/>
    </row>
    <row r="307" spans="1:7" x14ac:dyDescent="0.25">
      <c r="A307" s="6"/>
      <c r="B307" s="6"/>
      <c r="C307" s="6"/>
      <c r="D307" s="6"/>
      <c r="E307" s="6"/>
      <c r="F307" s="6"/>
      <c r="G307" s="6"/>
    </row>
    <row r="308" spans="1:7" x14ac:dyDescent="0.25">
      <c r="A308" s="6"/>
      <c r="B308" s="6"/>
      <c r="C308" s="6"/>
      <c r="D308" s="6"/>
      <c r="E308" s="6"/>
      <c r="F308" s="6"/>
      <c r="G308" s="6"/>
    </row>
    <row r="309" spans="1:7" x14ac:dyDescent="0.25">
      <c r="A309" s="6"/>
      <c r="B309" s="6"/>
      <c r="C309" s="6"/>
      <c r="D309" s="6"/>
      <c r="E309" s="6"/>
      <c r="F309" s="6"/>
      <c r="G309" s="6"/>
    </row>
    <row r="310" spans="1:7" x14ac:dyDescent="0.25">
      <c r="A310" s="6"/>
      <c r="B310" s="6"/>
      <c r="C310" s="6"/>
      <c r="D310" s="6"/>
      <c r="E310" s="6"/>
      <c r="F310" s="6"/>
      <c r="G310" s="6"/>
    </row>
    <row r="311" spans="1:7" x14ac:dyDescent="0.25">
      <c r="A311" s="6"/>
      <c r="B311" s="6"/>
      <c r="C311" s="6"/>
      <c r="D311" s="6"/>
      <c r="E311" s="6"/>
      <c r="F311" s="6"/>
      <c r="G311" s="6"/>
    </row>
    <row r="312" spans="1:7" x14ac:dyDescent="0.25">
      <c r="A312" s="6"/>
      <c r="B312" s="6"/>
      <c r="C312" s="6"/>
      <c r="D312" s="6"/>
      <c r="E312" s="6"/>
      <c r="F312" s="6"/>
      <c r="G312" s="6"/>
    </row>
    <row r="313" spans="1:7" x14ac:dyDescent="0.25">
      <c r="A313" s="6"/>
      <c r="B313" s="6"/>
      <c r="C313" s="6"/>
      <c r="D313" s="6"/>
      <c r="E313" s="6"/>
      <c r="F313" s="6"/>
      <c r="G313" s="6"/>
    </row>
    <row r="314" spans="1:7" x14ac:dyDescent="0.25">
      <c r="A314" s="6"/>
      <c r="B314" s="6"/>
      <c r="C314" s="6"/>
      <c r="D314" s="6"/>
      <c r="E314" s="6"/>
      <c r="F314" s="6"/>
      <c r="G314" s="6"/>
    </row>
    <row r="315" spans="1:7" x14ac:dyDescent="0.25">
      <c r="A315" s="6"/>
      <c r="B315" s="6"/>
      <c r="C315" s="6"/>
      <c r="D315" s="6"/>
      <c r="E315" s="6"/>
      <c r="F315" s="6"/>
      <c r="G315" s="6"/>
    </row>
    <row r="316" spans="1:7" x14ac:dyDescent="0.25">
      <c r="A316" s="6"/>
      <c r="B316" s="6"/>
      <c r="C316" s="6"/>
      <c r="D316" s="6"/>
      <c r="E316" s="6"/>
      <c r="F316" s="6"/>
      <c r="G316" s="6"/>
    </row>
    <row r="317" spans="1:7" x14ac:dyDescent="0.25">
      <c r="A317" s="6"/>
      <c r="B317" s="6"/>
      <c r="C317" s="6"/>
      <c r="D317" s="6"/>
      <c r="E317" s="6"/>
      <c r="F317" s="6"/>
      <c r="G317" s="6"/>
    </row>
    <row r="318" spans="1:7" x14ac:dyDescent="0.25">
      <c r="A318" s="6"/>
      <c r="B318" s="6"/>
      <c r="C318" s="6"/>
      <c r="D318" s="6"/>
      <c r="E318" s="6"/>
      <c r="F318" s="6"/>
      <c r="G318" s="6"/>
    </row>
    <row r="319" spans="1:7" x14ac:dyDescent="0.25">
      <c r="A319" s="6"/>
      <c r="B319" s="6"/>
      <c r="C319" s="6"/>
      <c r="D319" s="6"/>
      <c r="E319" s="6"/>
      <c r="F319" s="6"/>
      <c r="G319" s="6"/>
    </row>
    <row r="320" spans="1:7" x14ac:dyDescent="0.25">
      <c r="A320" s="6"/>
      <c r="B320" s="6"/>
      <c r="C320" s="6"/>
      <c r="D320" s="6"/>
      <c r="E320" s="6"/>
      <c r="F320" s="6"/>
      <c r="G320" s="6"/>
    </row>
    <row r="321" spans="1:7" x14ac:dyDescent="0.25">
      <c r="A321" s="6"/>
      <c r="B321" s="6"/>
      <c r="C321" s="6"/>
      <c r="D321" s="6"/>
      <c r="E321" s="6"/>
      <c r="F321" s="6"/>
      <c r="G321" s="6"/>
    </row>
    <row r="322" spans="1:7" x14ac:dyDescent="0.25">
      <c r="A322" s="6"/>
      <c r="B322" s="6"/>
      <c r="C322" s="6"/>
      <c r="D322" s="6"/>
      <c r="E322" s="6"/>
      <c r="F322" s="6"/>
      <c r="G322" s="6"/>
    </row>
    <row r="323" spans="1:7" x14ac:dyDescent="0.25">
      <c r="A323" s="6"/>
      <c r="B323" s="6"/>
      <c r="C323" s="6"/>
      <c r="D323" s="6"/>
      <c r="E323" s="6"/>
      <c r="F323" s="6"/>
      <c r="G323" s="6"/>
    </row>
    <row r="324" spans="1:7" x14ac:dyDescent="0.25">
      <c r="A324" s="6"/>
      <c r="B324" s="6"/>
      <c r="C324" s="6"/>
      <c r="D324" s="6"/>
      <c r="E324" s="6"/>
      <c r="F324" s="6"/>
      <c r="G324" s="6"/>
    </row>
    <row r="325" spans="1:7" x14ac:dyDescent="0.25">
      <c r="A325" s="6"/>
      <c r="B325" s="6"/>
      <c r="C325" s="6"/>
      <c r="D325" s="6"/>
      <c r="E325" s="6"/>
      <c r="F325" s="6"/>
      <c r="G325" s="6"/>
    </row>
    <row r="326" spans="1:7" x14ac:dyDescent="0.25">
      <c r="A326" s="6"/>
      <c r="B326" s="6"/>
      <c r="C326" s="6"/>
      <c r="D326" s="6"/>
      <c r="E326" s="6"/>
      <c r="F326" s="6"/>
      <c r="G326" s="6"/>
    </row>
    <row r="327" spans="1:7" x14ac:dyDescent="0.25">
      <c r="A327" s="6"/>
      <c r="B327" s="6"/>
      <c r="C327" s="6"/>
      <c r="D327" s="6"/>
      <c r="E327" s="6"/>
      <c r="F327" s="6"/>
      <c r="G327" s="6"/>
    </row>
    <row r="328" spans="1:7" x14ac:dyDescent="0.25">
      <c r="A328" s="6"/>
      <c r="B328" s="6"/>
      <c r="C328" s="6"/>
      <c r="D328" s="6"/>
      <c r="E328" s="6"/>
      <c r="F328" s="6"/>
      <c r="G328" s="6"/>
    </row>
    <row r="329" spans="1:7" x14ac:dyDescent="0.25">
      <c r="A329" s="6"/>
      <c r="B329" s="6"/>
      <c r="C329" s="6"/>
      <c r="D329" s="6"/>
      <c r="E329" s="6"/>
      <c r="F329" s="6"/>
      <c r="G329" s="6"/>
    </row>
    <row r="330" spans="1:7" x14ac:dyDescent="0.25">
      <c r="A330" s="6"/>
      <c r="B330" s="6"/>
      <c r="C330" s="6"/>
      <c r="D330" s="6"/>
      <c r="E330" s="6"/>
      <c r="F330" s="6"/>
      <c r="G330" s="6"/>
    </row>
    <row r="331" spans="1:7" x14ac:dyDescent="0.25">
      <c r="A331" s="6"/>
      <c r="B331" s="6"/>
      <c r="C331" s="6"/>
      <c r="D331" s="6"/>
      <c r="E331" s="6"/>
      <c r="F331" s="6"/>
      <c r="G331" s="6"/>
    </row>
    <row r="332" spans="1:7" x14ac:dyDescent="0.25">
      <c r="A332" s="6"/>
      <c r="B332" s="6"/>
      <c r="C332" s="6"/>
      <c r="D332" s="6"/>
      <c r="E332" s="6"/>
      <c r="F332" s="6"/>
      <c r="G332" s="6"/>
    </row>
    <row r="333" spans="1:7" x14ac:dyDescent="0.25">
      <c r="A333" s="6"/>
      <c r="B333" s="6"/>
      <c r="C333" s="6"/>
      <c r="D333" s="6"/>
      <c r="E333" s="6"/>
      <c r="F333" s="6"/>
      <c r="G333" s="6"/>
    </row>
    <row r="334" spans="1:7" x14ac:dyDescent="0.25">
      <c r="A334" s="6"/>
      <c r="B334" s="6"/>
      <c r="C334" s="6"/>
      <c r="D334" s="6"/>
      <c r="E334" s="6"/>
      <c r="F334" s="6"/>
      <c r="G334" s="6"/>
    </row>
    <row r="335" spans="1:7" x14ac:dyDescent="0.25">
      <c r="A335" s="6"/>
      <c r="B335" s="6"/>
      <c r="C335" s="6"/>
      <c r="D335" s="6"/>
      <c r="E335" s="6"/>
      <c r="F335" s="6"/>
      <c r="G335" s="6"/>
    </row>
    <row r="336" spans="1:7" x14ac:dyDescent="0.25">
      <c r="A336" s="6"/>
      <c r="B336" s="6"/>
      <c r="C336" s="6"/>
      <c r="D336" s="6"/>
      <c r="E336" s="6"/>
      <c r="F336" s="6"/>
      <c r="G336" s="6"/>
    </row>
    <row r="337" spans="1:7" x14ac:dyDescent="0.25">
      <c r="A337" s="6"/>
      <c r="B337" s="6"/>
      <c r="C337" s="6"/>
      <c r="D337" s="6"/>
      <c r="E337" s="6"/>
      <c r="F337" s="6"/>
      <c r="G337" s="6"/>
    </row>
    <row r="338" spans="1:7" x14ac:dyDescent="0.25">
      <c r="A338" s="6"/>
      <c r="B338" s="6"/>
      <c r="C338" s="6"/>
      <c r="D338" s="6"/>
      <c r="E338" s="6"/>
      <c r="F338" s="6"/>
      <c r="G338" s="6"/>
    </row>
    <row r="339" spans="1:7" x14ac:dyDescent="0.25">
      <c r="A339" s="6"/>
      <c r="B339" s="6"/>
      <c r="C339" s="6"/>
      <c r="D339" s="6"/>
      <c r="E339" s="6"/>
      <c r="F339" s="6"/>
      <c r="G339" s="6"/>
    </row>
    <row r="340" spans="1:7" x14ac:dyDescent="0.25">
      <c r="A340" s="6"/>
      <c r="B340" s="6"/>
      <c r="C340" s="6"/>
      <c r="D340" s="6"/>
      <c r="E340" s="6"/>
      <c r="F340" s="6"/>
      <c r="G340" s="6"/>
    </row>
    <row r="341" spans="1:7" x14ac:dyDescent="0.25">
      <c r="A341" s="6"/>
      <c r="B341" s="6"/>
      <c r="C341" s="6"/>
      <c r="D341" s="6"/>
      <c r="E341" s="6"/>
      <c r="F341" s="6"/>
      <c r="G341" s="6"/>
    </row>
    <row r="342" spans="1:7" x14ac:dyDescent="0.25">
      <c r="A342" s="6"/>
      <c r="B342" s="6"/>
      <c r="C342" s="6"/>
      <c r="D342" s="6"/>
      <c r="E342" s="6"/>
      <c r="F342" s="6"/>
      <c r="G342" s="6"/>
    </row>
    <row r="343" spans="1:7" x14ac:dyDescent="0.25">
      <c r="A343" s="6"/>
      <c r="B343" s="6"/>
      <c r="C343" s="6"/>
      <c r="D343" s="6"/>
      <c r="E343" s="6"/>
      <c r="F343" s="6"/>
      <c r="G343" s="6"/>
    </row>
    <row r="344" spans="1:7" x14ac:dyDescent="0.25">
      <c r="A344" s="6"/>
      <c r="B344" s="6"/>
      <c r="C344" s="6"/>
      <c r="D344" s="6"/>
      <c r="E344" s="6"/>
      <c r="F344" s="6"/>
      <c r="G344" s="6"/>
    </row>
    <row r="345" spans="1:7" x14ac:dyDescent="0.25">
      <c r="A345" s="6"/>
      <c r="B345" s="6"/>
      <c r="C345" s="6"/>
      <c r="D345" s="6"/>
      <c r="E345" s="6"/>
      <c r="F345" s="6"/>
      <c r="G345" s="6"/>
    </row>
    <row r="346" spans="1:7" x14ac:dyDescent="0.25">
      <c r="A346" s="6"/>
      <c r="B346" s="6"/>
      <c r="C346" s="6"/>
      <c r="D346" s="6"/>
      <c r="E346" s="6"/>
      <c r="F346" s="6"/>
      <c r="G346" s="6"/>
    </row>
    <row r="347" spans="1:7" x14ac:dyDescent="0.25">
      <c r="A347" s="6"/>
      <c r="B347" s="6"/>
      <c r="C347" s="6"/>
      <c r="D347" s="6"/>
      <c r="E347" s="6"/>
      <c r="F347" s="6"/>
      <c r="G347" s="6"/>
    </row>
    <row r="348" spans="1:7" x14ac:dyDescent="0.25">
      <c r="A348" s="6"/>
      <c r="B348" s="6"/>
      <c r="C348" s="6"/>
      <c r="D348" s="6"/>
      <c r="E348" s="6"/>
      <c r="F348" s="6"/>
      <c r="G348" s="6"/>
    </row>
    <row r="349" spans="1:7" x14ac:dyDescent="0.25">
      <c r="A349" s="6"/>
      <c r="B349" s="6"/>
      <c r="C349" s="6"/>
      <c r="D349" s="6"/>
      <c r="E349" s="6"/>
      <c r="F349" s="6"/>
      <c r="G349" s="6"/>
    </row>
    <row r="350" spans="1:7" x14ac:dyDescent="0.25">
      <c r="A350" s="6"/>
      <c r="B350" s="6"/>
      <c r="C350" s="6"/>
      <c r="D350" s="6"/>
      <c r="E350" s="6"/>
      <c r="F350" s="6"/>
      <c r="G350" s="6"/>
    </row>
    <row r="351" spans="1:7" x14ac:dyDescent="0.25">
      <c r="A351" s="6"/>
      <c r="B351" s="6"/>
      <c r="C351" s="6"/>
      <c r="D351" s="6"/>
      <c r="E351" s="6"/>
      <c r="F351" s="6"/>
      <c r="G351" s="6"/>
    </row>
    <row r="352" spans="1:7" x14ac:dyDescent="0.25">
      <c r="A352" s="6"/>
      <c r="B352" s="6"/>
      <c r="C352" s="6"/>
      <c r="D352" s="6"/>
      <c r="E352" s="6"/>
      <c r="F352" s="6"/>
      <c r="G352" s="6"/>
    </row>
    <row r="353" spans="1:7" x14ac:dyDescent="0.25">
      <c r="A353" s="6"/>
      <c r="B353" s="6"/>
      <c r="C353" s="6"/>
      <c r="D353" s="6"/>
      <c r="E353" s="6"/>
      <c r="F353" s="6"/>
      <c r="G353" s="6"/>
    </row>
    <row r="354" spans="1:7" x14ac:dyDescent="0.25">
      <c r="A354" s="6"/>
      <c r="B354" s="6"/>
      <c r="C354" s="6"/>
      <c r="D354" s="6"/>
      <c r="E354" s="6"/>
      <c r="F354" s="6"/>
      <c r="G354" s="6"/>
    </row>
    <row r="355" spans="1:7" x14ac:dyDescent="0.25">
      <c r="A355" s="6"/>
      <c r="B355" s="6"/>
      <c r="C355" s="6"/>
      <c r="D355" s="6"/>
      <c r="E355" s="6"/>
      <c r="F355" s="6"/>
      <c r="G355" s="6"/>
    </row>
    <row r="356" spans="1:7" x14ac:dyDescent="0.25">
      <c r="A356" s="6"/>
      <c r="B356" s="6"/>
      <c r="C356" s="6"/>
      <c r="D356" s="6"/>
      <c r="E356" s="6"/>
      <c r="F356" s="6"/>
      <c r="G356" s="6"/>
    </row>
    <row r="357" spans="1:7" x14ac:dyDescent="0.25">
      <c r="A357" s="6"/>
      <c r="B357" s="6"/>
      <c r="C357" s="6"/>
      <c r="D357" s="6"/>
      <c r="E357" s="6"/>
      <c r="F357" s="6"/>
      <c r="G357" s="6"/>
    </row>
    <row r="358" spans="1:7" x14ac:dyDescent="0.25">
      <c r="A358" s="6"/>
      <c r="B358" s="6"/>
      <c r="C358" s="6"/>
      <c r="D358" s="6"/>
      <c r="E358" s="6"/>
      <c r="F358" s="6"/>
      <c r="G358" s="6"/>
    </row>
    <row r="359" spans="1:7" x14ac:dyDescent="0.25">
      <c r="A359" s="6"/>
      <c r="B359" s="6"/>
      <c r="C359" s="6"/>
      <c r="D359" s="6"/>
      <c r="E359" s="6"/>
      <c r="F359" s="6"/>
      <c r="G359" s="6"/>
    </row>
    <row r="360" spans="1:7" x14ac:dyDescent="0.25">
      <c r="A360" s="6"/>
      <c r="B360" s="6"/>
      <c r="C360" s="6"/>
      <c r="D360" s="6"/>
      <c r="E360" s="6"/>
      <c r="F360" s="6"/>
      <c r="G360" s="6"/>
    </row>
    <row r="361" spans="1:7" x14ac:dyDescent="0.25">
      <c r="A361" s="6"/>
      <c r="B361" s="6"/>
      <c r="C361" s="6"/>
      <c r="D361" s="6"/>
      <c r="E361" s="6"/>
      <c r="F361" s="6"/>
      <c r="G361" s="6"/>
    </row>
    <row r="362" spans="1:7" x14ac:dyDescent="0.25">
      <c r="A362" s="6"/>
      <c r="B362" s="6"/>
      <c r="C362" s="6"/>
      <c r="D362" s="6"/>
      <c r="E362" s="6"/>
      <c r="F362" s="6"/>
      <c r="G362" s="6"/>
    </row>
    <row r="363" spans="1:7" x14ac:dyDescent="0.25">
      <c r="A363" s="6"/>
      <c r="B363" s="6"/>
      <c r="C363" s="6"/>
      <c r="D363" s="6"/>
      <c r="E363" s="6"/>
      <c r="F363" s="6"/>
      <c r="G363" s="6"/>
    </row>
    <row r="364" spans="1:7" x14ac:dyDescent="0.25">
      <c r="A364" s="6"/>
      <c r="B364" s="6"/>
      <c r="C364" s="6"/>
      <c r="D364" s="6"/>
      <c r="E364" s="6"/>
      <c r="F364" s="6"/>
      <c r="G364" s="6"/>
    </row>
    <row r="365" spans="1:7" x14ac:dyDescent="0.25">
      <c r="A365" s="6"/>
      <c r="B365" s="6"/>
      <c r="C365" s="6"/>
      <c r="D365" s="6"/>
      <c r="E365" s="6"/>
      <c r="F365" s="6"/>
      <c r="G365" s="6"/>
    </row>
    <row r="366" spans="1:7" x14ac:dyDescent="0.25">
      <c r="A366" s="6"/>
      <c r="B366" s="6"/>
      <c r="C366" s="6"/>
      <c r="D366" s="6"/>
      <c r="E366" s="6"/>
      <c r="F366" s="6"/>
      <c r="G366" s="6"/>
    </row>
    <row r="367" spans="1:7" x14ac:dyDescent="0.25">
      <c r="A367" s="6"/>
      <c r="B367" s="6"/>
      <c r="C367" s="6"/>
      <c r="D367" s="6"/>
      <c r="E367" s="6"/>
      <c r="F367" s="6"/>
      <c r="G367" s="6"/>
    </row>
    <row r="368" spans="1:7" x14ac:dyDescent="0.25">
      <c r="A368" s="6"/>
      <c r="B368" s="6"/>
      <c r="C368" s="6"/>
      <c r="D368" s="6"/>
      <c r="E368" s="6"/>
      <c r="F368" s="6"/>
      <c r="G368" s="6"/>
    </row>
    <row r="369" spans="1:7" x14ac:dyDescent="0.25">
      <c r="A369" s="6"/>
      <c r="B369" s="6"/>
      <c r="C369" s="6"/>
      <c r="D369" s="6"/>
      <c r="E369" s="6"/>
      <c r="F369" s="6"/>
      <c r="G369" s="6"/>
    </row>
    <row r="370" spans="1:7" x14ac:dyDescent="0.25">
      <c r="A370" s="6"/>
      <c r="B370" s="6"/>
      <c r="C370" s="6"/>
      <c r="D370" s="6"/>
      <c r="E370" s="6"/>
      <c r="F370" s="6"/>
      <c r="G370" s="6"/>
    </row>
    <row r="371" spans="1:7" x14ac:dyDescent="0.25">
      <c r="A371" s="6"/>
      <c r="B371" s="6"/>
      <c r="C371" s="6"/>
      <c r="D371" s="6"/>
      <c r="E371" s="6"/>
      <c r="F371" s="6"/>
      <c r="G371" s="6"/>
    </row>
    <row r="372" spans="1:7" x14ac:dyDescent="0.25">
      <c r="A372" s="6"/>
      <c r="B372" s="6"/>
      <c r="C372" s="6"/>
      <c r="D372" s="6"/>
      <c r="E372" s="6"/>
      <c r="F372" s="6"/>
      <c r="G372" s="6"/>
    </row>
    <row r="373" spans="1:7" x14ac:dyDescent="0.25">
      <c r="A373" s="6"/>
      <c r="B373" s="6"/>
      <c r="C373" s="6"/>
      <c r="D373" s="6"/>
      <c r="E373" s="6"/>
      <c r="F373" s="6"/>
      <c r="G373" s="6"/>
    </row>
    <row r="374" spans="1:7" x14ac:dyDescent="0.25">
      <c r="A374" s="6"/>
      <c r="B374" s="6"/>
      <c r="C374" s="6"/>
      <c r="D374" s="6"/>
      <c r="E374" s="6"/>
      <c r="F374" s="6"/>
      <c r="G374" s="6"/>
    </row>
    <row r="375" spans="1:7" x14ac:dyDescent="0.25">
      <c r="A375" s="6"/>
      <c r="B375" s="6"/>
      <c r="C375" s="6"/>
      <c r="D375" s="6"/>
      <c r="E375" s="6"/>
      <c r="F375" s="6"/>
      <c r="G375" s="6"/>
    </row>
    <row r="376" spans="1:7" x14ac:dyDescent="0.25">
      <c r="A376" s="6"/>
      <c r="B376" s="6"/>
      <c r="C376" s="6"/>
      <c r="D376" s="6"/>
      <c r="E376" s="6"/>
      <c r="F376" s="6"/>
      <c r="G376" s="6"/>
    </row>
    <row r="377" spans="1:7" x14ac:dyDescent="0.25">
      <c r="A377" s="6"/>
      <c r="B377" s="6"/>
      <c r="C377" s="6"/>
      <c r="D377" s="6"/>
      <c r="E377" s="6"/>
      <c r="F377" s="6"/>
      <c r="G377" s="6"/>
    </row>
    <row r="378" spans="1:7" x14ac:dyDescent="0.25">
      <c r="A378" s="6"/>
      <c r="B378" s="6"/>
      <c r="C378" s="6"/>
      <c r="D378" s="6"/>
      <c r="E378" s="6"/>
      <c r="F378" s="6"/>
      <c r="G378" s="6"/>
    </row>
    <row r="379" spans="1:7" x14ac:dyDescent="0.25">
      <c r="A379" s="6"/>
      <c r="B379" s="6"/>
      <c r="C379" s="6"/>
      <c r="D379" s="6"/>
      <c r="E379" s="6"/>
      <c r="F379" s="6"/>
      <c r="G379" s="6"/>
    </row>
    <row r="380" spans="1:7" x14ac:dyDescent="0.25">
      <c r="A380" s="6"/>
      <c r="B380" s="6"/>
      <c r="C380" s="6"/>
      <c r="D380" s="6"/>
      <c r="E380" s="6"/>
      <c r="F380" s="6"/>
      <c r="G380" s="6"/>
    </row>
    <row r="381" spans="1:7" x14ac:dyDescent="0.25">
      <c r="A381" s="6"/>
      <c r="B381" s="6"/>
      <c r="C381" s="6"/>
      <c r="D381" s="6"/>
      <c r="E381" s="6"/>
      <c r="F381" s="6"/>
      <c r="G381" s="6"/>
    </row>
    <row r="382" spans="1:7" x14ac:dyDescent="0.25">
      <c r="A382" s="6"/>
      <c r="B382" s="6"/>
      <c r="C382" s="6"/>
      <c r="D382" s="6"/>
      <c r="E382" s="6"/>
      <c r="F382" s="6"/>
      <c r="G382" s="6"/>
    </row>
    <row r="383" spans="1:7" x14ac:dyDescent="0.25">
      <c r="A383" s="6"/>
      <c r="B383" s="6"/>
      <c r="C383" s="6"/>
      <c r="D383" s="6"/>
      <c r="E383" s="6"/>
      <c r="F383" s="6"/>
      <c r="G383" s="6"/>
    </row>
    <row r="384" spans="1:7" x14ac:dyDescent="0.25">
      <c r="A384" s="6"/>
      <c r="B384" s="6"/>
      <c r="C384" s="6"/>
      <c r="D384" s="6"/>
      <c r="E384" s="6"/>
      <c r="F384" s="6"/>
      <c r="G384" s="6"/>
    </row>
    <row r="385" spans="1:7" x14ac:dyDescent="0.25">
      <c r="A385" s="6"/>
      <c r="B385" s="6"/>
      <c r="C385" s="6"/>
      <c r="D385" s="6"/>
      <c r="E385" s="6"/>
      <c r="F385" s="6"/>
      <c r="G385" s="6"/>
    </row>
    <row r="386" spans="1:7" x14ac:dyDescent="0.25">
      <c r="A386" s="6"/>
      <c r="B386" s="6"/>
      <c r="C386" s="6"/>
      <c r="D386" s="6"/>
      <c r="E386" s="6"/>
      <c r="F386" s="6"/>
      <c r="G386" s="6"/>
    </row>
    <row r="387" spans="1:7" x14ac:dyDescent="0.25">
      <c r="A387" s="6"/>
      <c r="B387" s="6"/>
      <c r="C387" s="6"/>
      <c r="D387" s="6"/>
      <c r="E387" s="6"/>
      <c r="F387" s="6"/>
      <c r="G387" s="6"/>
    </row>
    <row r="388" spans="1:7" x14ac:dyDescent="0.25">
      <c r="A388" s="6"/>
      <c r="B388" s="6"/>
      <c r="C388" s="6"/>
      <c r="D388" s="6"/>
      <c r="E388" s="6"/>
      <c r="F388" s="6"/>
      <c r="G388" s="6"/>
    </row>
    <row r="389" spans="1:7" x14ac:dyDescent="0.25">
      <c r="A389" s="6"/>
      <c r="B389" s="6"/>
      <c r="C389" s="6"/>
      <c r="D389" s="6"/>
      <c r="E389" s="6"/>
      <c r="F389" s="6"/>
      <c r="G389" s="6"/>
    </row>
    <row r="390" spans="1:7" x14ac:dyDescent="0.25">
      <c r="A390" s="6"/>
      <c r="B390" s="6"/>
      <c r="C390" s="6"/>
      <c r="D390" s="6"/>
      <c r="E390" s="6"/>
      <c r="F390" s="6"/>
      <c r="G390" s="6"/>
    </row>
    <row r="391" spans="1:7" x14ac:dyDescent="0.25">
      <c r="A391" s="6"/>
      <c r="B391" s="6"/>
      <c r="C391" s="6"/>
      <c r="D391" s="6"/>
      <c r="E391" s="6"/>
      <c r="F391" s="6"/>
      <c r="G391" s="6"/>
    </row>
    <row r="392" spans="1:7" x14ac:dyDescent="0.25">
      <c r="A392" s="6"/>
      <c r="B392" s="6"/>
      <c r="C392" s="6"/>
      <c r="D392" s="6"/>
      <c r="E392" s="6"/>
      <c r="F392" s="6"/>
      <c r="G392" s="6"/>
    </row>
    <row r="393" spans="1:7" x14ac:dyDescent="0.25">
      <c r="A393" s="6"/>
      <c r="B393" s="6"/>
      <c r="C393" s="6"/>
      <c r="D393" s="6"/>
      <c r="E393" s="6"/>
      <c r="F393" s="6"/>
      <c r="G393" s="6"/>
    </row>
    <row r="394" spans="1:7" x14ac:dyDescent="0.25">
      <c r="A394" s="6"/>
      <c r="B394" s="6"/>
      <c r="C394" s="6"/>
      <c r="D394" s="6"/>
      <c r="E394" s="6"/>
      <c r="F394" s="6"/>
      <c r="G394" s="6"/>
    </row>
    <row r="395" spans="1:7" x14ac:dyDescent="0.25">
      <c r="A395" s="6"/>
      <c r="B395" s="6"/>
      <c r="C395" s="6"/>
      <c r="D395" s="6"/>
      <c r="E395" s="6"/>
      <c r="F395" s="6"/>
      <c r="G395" s="6"/>
    </row>
    <row r="396" spans="1:7" x14ac:dyDescent="0.25">
      <c r="A396" s="6"/>
      <c r="B396" s="6"/>
      <c r="C396" s="6"/>
      <c r="D396" s="6"/>
      <c r="E396" s="6"/>
      <c r="F396" s="6"/>
      <c r="G396" s="6"/>
    </row>
    <row r="397" spans="1:7" x14ac:dyDescent="0.25">
      <c r="A397" s="6"/>
      <c r="B397" s="6"/>
      <c r="C397" s="6"/>
      <c r="D397" s="6"/>
      <c r="E397" s="6"/>
      <c r="F397" s="6"/>
      <c r="G397" s="6"/>
    </row>
    <row r="398" spans="1:7" x14ac:dyDescent="0.25">
      <c r="A398" s="6"/>
      <c r="B398" s="6"/>
      <c r="C398" s="6"/>
      <c r="D398" s="6"/>
      <c r="E398" s="6"/>
      <c r="F398" s="6"/>
      <c r="G398" s="6"/>
    </row>
    <row r="399" spans="1:7" x14ac:dyDescent="0.25">
      <c r="A399" s="6"/>
      <c r="B399" s="6"/>
      <c r="C399" s="6"/>
      <c r="D399" s="6"/>
      <c r="E399" s="6"/>
      <c r="F399" s="6"/>
      <c r="G399" s="6"/>
    </row>
    <row r="400" spans="1:7" x14ac:dyDescent="0.25">
      <c r="A400" s="6"/>
      <c r="B400" s="6"/>
      <c r="C400" s="6"/>
      <c r="D400" s="6"/>
      <c r="E400" s="6"/>
      <c r="F400" s="6"/>
      <c r="G400" s="6"/>
    </row>
    <row r="401" spans="1:7" x14ac:dyDescent="0.25">
      <c r="A401" s="6"/>
      <c r="B401" s="6"/>
      <c r="C401" s="6"/>
      <c r="D401" s="6"/>
      <c r="E401" s="6"/>
      <c r="F401" s="6"/>
      <c r="G401" s="6"/>
    </row>
    <row r="402" spans="1:7" x14ac:dyDescent="0.25">
      <c r="A402" s="6"/>
      <c r="B402" s="6"/>
      <c r="C402" s="6"/>
      <c r="D402" s="6"/>
      <c r="E402" s="6"/>
      <c r="F402" s="6"/>
      <c r="G402" s="6"/>
    </row>
    <row r="403" spans="1:7" x14ac:dyDescent="0.25">
      <c r="A403" s="6"/>
      <c r="B403" s="6"/>
      <c r="C403" s="6"/>
      <c r="D403" s="6"/>
      <c r="E403" s="6"/>
      <c r="F403" s="6"/>
      <c r="G403" s="6"/>
    </row>
    <row r="404" spans="1:7" x14ac:dyDescent="0.25">
      <c r="A404" s="6"/>
      <c r="B404" s="6"/>
      <c r="C404" s="6"/>
      <c r="D404" s="6"/>
      <c r="E404" s="6"/>
      <c r="F404" s="6"/>
      <c r="G404" s="6"/>
    </row>
    <row r="405" spans="1:7" x14ac:dyDescent="0.25">
      <c r="A405" s="6"/>
      <c r="B405" s="6"/>
      <c r="C405" s="6"/>
      <c r="D405" s="6"/>
      <c r="E405" s="6"/>
      <c r="F405" s="6"/>
      <c r="G405" s="6"/>
    </row>
    <row r="406" spans="1:7" x14ac:dyDescent="0.25">
      <c r="A406" s="6"/>
      <c r="B406" s="6"/>
      <c r="C406" s="6"/>
      <c r="D406" s="6"/>
      <c r="E406" s="6"/>
      <c r="F406" s="6"/>
      <c r="G406" s="6"/>
    </row>
    <row r="407" spans="1:7" x14ac:dyDescent="0.25">
      <c r="A407" s="6"/>
      <c r="B407" s="6"/>
      <c r="C407" s="6"/>
      <c r="D407" s="6"/>
      <c r="E407" s="6"/>
      <c r="F407" s="6"/>
      <c r="G407" s="6"/>
    </row>
    <row r="408" spans="1:7" x14ac:dyDescent="0.25">
      <c r="A408" s="6"/>
      <c r="B408" s="6"/>
      <c r="C408" s="6"/>
      <c r="D408" s="6"/>
      <c r="E408" s="6"/>
      <c r="F408" s="6"/>
      <c r="G408" s="6"/>
    </row>
    <row r="409" spans="1:7" x14ac:dyDescent="0.25">
      <c r="A409" s="6"/>
      <c r="B409" s="6"/>
      <c r="C409" s="6"/>
      <c r="D409" s="6"/>
      <c r="E409" s="6"/>
      <c r="F409" s="6"/>
      <c r="G409" s="6"/>
    </row>
    <row r="410" spans="1:7" x14ac:dyDescent="0.25">
      <c r="A410" s="6"/>
      <c r="B410" s="6"/>
      <c r="C410" s="6"/>
      <c r="D410" s="6"/>
      <c r="E410" s="6"/>
      <c r="F410" s="6"/>
      <c r="G410" s="6"/>
    </row>
    <row r="411" spans="1:7" x14ac:dyDescent="0.25">
      <c r="A411" s="6"/>
      <c r="B411" s="6"/>
      <c r="C411" s="6"/>
      <c r="D411" s="6"/>
      <c r="E411" s="6"/>
      <c r="F411" s="6"/>
      <c r="G411" s="6"/>
    </row>
    <row r="412" spans="1:7" x14ac:dyDescent="0.25">
      <c r="A412" s="6"/>
      <c r="B412" s="6"/>
      <c r="C412" s="6"/>
      <c r="D412" s="6"/>
      <c r="E412" s="6"/>
      <c r="F412" s="6"/>
      <c r="G412" s="6"/>
    </row>
    <row r="413" spans="1:7" x14ac:dyDescent="0.25">
      <c r="A413" s="6"/>
      <c r="B413" s="6"/>
      <c r="C413" s="6"/>
      <c r="D413" s="6"/>
      <c r="E413" s="6"/>
      <c r="F413" s="6"/>
      <c r="G413" s="6"/>
    </row>
    <row r="414" spans="1:7" x14ac:dyDescent="0.25">
      <c r="A414" s="6"/>
      <c r="B414" s="6"/>
      <c r="C414" s="6"/>
      <c r="D414" s="6"/>
      <c r="E414" s="6"/>
      <c r="F414" s="6"/>
      <c r="G414" s="6"/>
    </row>
    <row r="415" spans="1:7" x14ac:dyDescent="0.25">
      <c r="A415" s="6"/>
      <c r="B415" s="6"/>
      <c r="C415" s="6"/>
      <c r="D415" s="6"/>
      <c r="E415" s="6"/>
      <c r="F415" s="6"/>
      <c r="G415" s="6"/>
    </row>
    <row r="416" spans="1:7" x14ac:dyDescent="0.25">
      <c r="A416" s="6"/>
      <c r="B416" s="6"/>
      <c r="C416" s="6"/>
      <c r="D416" s="6"/>
      <c r="E416" s="6"/>
      <c r="F416" s="6"/>
      <c r="G416" s="6"/>
    </row>
    <row r="417" spans="1:7" x14ac:dyDescent="0.25">
      <c r="A417" s="6"/>
      <c r="B417" s="6"/>
      <c r="C417" s="6"/>
      <c r="D417" s="6"/>
      <c r="E417" s="6"/>
      <c r="F417" s="6"/>
      <c r="G417" s="6"/>
    </row>
    <row r="418" spans="1:7" x14ac:dyDescent="0.25">
      <c r="A418" s="6"/>
      <c r="B418" s="6"/>
      <c r="C418" s="6"/>
      <c r="D418" s="6"/>
      <c r="E418" s="6"/>
      <c r="F418" s="6"/>
      <c r="G418" s="6"/>
    </row>
    <row r="419" spans="1:7" x14ac:dyDescent="0.25">
      <c r="A419" s="6"/>
      <c r="B419" s="6"/>
      <c r="C419" s="6"/>
      <c r="D419" s="6"/>
      <c r="E419" s="6"/>
      <c r="F419" s="6"/>
      <c r="G419" s="6"/>
    </row>
    <row r="420" spans="1:7" x14ac:dyDescent="0.25">
      <c r="A420" s="6"/>
      <c r="B420" s="6"/>
      <c r="C420" s="6"/>
      <c r="D420" s="6"/>
      <c r="E420" s="6"/>
      <c r="F420" s="6"/>
      <c r="G420" s="6"/>
    </row>
    <row r="421" spans="1:7" x14ac:dyDescent="0.25">
      <c r="A421" s="6"/>
      <c r="B421" s="6"/>
      <c r="C421" s="6"/>
      <c r="D421" s="6"/>
      <c r="E421" s="6"/>
      <c r="F421" s="6"/>
      <c r="G421" s="6"/>
    </row>
    <row r="422" spans="1:7" x14ac:dyDescent="0.25">
      <c r="A422" s="6"/>
      <c r="B422" s="6"/>
      <c r="C422" s="6"/>
      <c r="D422" s="6"/>
      <c r="E422" s="6"/>
      <c r="F422" s="6"/>
      <c r="G422" s="6"/>
    </row>
    <row r="423" spans="1:7" x14ac:dyDescent="0.25">
      <c r="A423" s="6"/>
      <c r="B423" s="6"/>
      <c r="C423" s="6"/>
      <c r="D423" s="6"/>
      <c r="E423" s="6"/>
      <c r="F423" s="6"/>
      <c r="G423" s="6"/>
    </row>
    <row r="424" spans="1:7" x14ac:dyDescent="0.25">
      <c r="A424" s="6"/>
      <c r="B424" s="6"/>
      <c r="C424" s="6"/>
      <c r="D424" s="6"/>
      <c r="E424" s="6"/>
      <c r="F424" s="6"/>
      <c r="G424" s="6"/>
    </row>
    <row r="425" spans="1:7" x14ac:dyDescent="0.25">
      <c r="A425" s="6"/>
      <c r="B425" s="6"/>
      <c r="C425" s="6"/>
      <c r="D425" s="6"/>
      <c r="E425" s="6"/>
      <c r="F425" s="6"/>
      <c r="G425" s="6"/>
    </row>
    <row r="426" spans="1:7" x14ac:dyDescent="0.25">
      <c r="A426" s="6"/>
      <c r="B426" s="6"/>
      <c r="C426" s="6"/>
      <c r="D426" s="6"/>
      <c r="E426" s="6"/>
      <c r="F426" s="6"/>
      <c r="G426" s="6"/>
    </row>
    <row r="427" spans="1:7" x14ac:dyDescent="0.25">
      <c r="A427" s="6"/>
      <c r="B427" s="6"/>
      <c r="C427" s="6"/>
      <c r="D427" s="6"/>
      <c r="E427" s="6"/>
      <c r="F427" s="6"/>
      <c r="G427" s="6"/>
    </row>
    <row r="428" spans="1:7" x14ac:dyDescent="0.25">
      <c r="A428" s="6"/>
      <c r="B428" s="6"/>
      <c r="C428" s="6"/>
      <c r="D428" s="6"/>
      <c r="E428" s="6"/>
      <c r="F428" s="6"/>
      <c r="G428" s="6"/>
    </row>
    <row r="429" spans="1:7" x14ac:dyDescent="0.25">
      <c r="A429" s="6"/>
      <c r="B429" s="6"/>
      <c r="C429" s="6"/>
      <c r="D429" s="6"/>
      <c r="E429" s="6"/>
      <c r="F429" s="6"/>
      <c r="G429" s="6"/>
    </row>
    <row r="430" spans="1:7" x14ac:dyDescent="0.25">
      <c r="A430" s="6"/>
      <c r="B430" s="6"/>
      <c r="C430" s="6"/>
      <c r="D430" s="6"/>
      <c r="E430" s="6"/>
      <c r="F430" s="6"/>
      <c r="G430" s="6"/>
    </row>
    <row r="431" spans="1:7" x14ac:dyDescent="0.25">
      <c r="A431" s="6"/>
      <c r="B431" s="6"/>
      <c r="C431" s="6"/>
      <c r="D431" s="6"/>
      <c r="E431" s="6"/>
      <c r="F431" s="6"/>
      <c r="G431" s="6"/>
    </row>
    <row r="432" spans="1:7" x14ac:dyDescent="0.25">
      <c r="A432" s="6"/>
      <c r="B432" s="6"/>
      <c r="C432" s="6"/>
      <c r="D432" s="6"/>
      <c r="E432" s="6"/>
      <c r="F432" s="6"/>
      <c r="G432" s="6"/>
    </row>
    <row r="433" spans="1:7" x14ac:dyDescent="0.25">
      <c r="A433" s="6"/>
      <c r="B433" s="6"/>
      <c r="C433" s="6"/>
      <c r="D433" s="6"/>
      <c r="E433" s="6"/>
      <c r="F433" s="6"/>
      <c r="G433" s="6"/>
    </row>
    <row r="434" spans="1:7" x14ac:dyDescent="0.25">
      <c r="A434" s="6"/>
      <c r="B434" s="6"/>
      <c r="C434" s="6"/>
      <c r="D434" s="6"/>
      <c r="E434" s="6"/>
      <c r="F434" s="6"/>
      <c r="G434" s="6"/>
    </row>
    <row r="435" spans="1:7" x14ac:dyDescent="0.25">
      <c r="A435" s="6"/>
      <c r="B435" s="6"/>
      <c r="C435" s="6"/>
      <c r="D435" s="6"/>
      <c r="E435" s="6"/>
      <c r="F435" s="6"/>
      <c r="G435" s="6"/>
    </row>
    <row r="436" spans="1:7" x14ac:dyDescent="0.25">
      <c r="A436" s="6"/>
      <c r="B436" s="6"/>
      <c r="C436" s="6"/>
      <c r="D436" s="6"/>
      <c r="E436" s="6"/>
      <c r="F436" s="6"/>
      <c r="G436" s="6"/>
    </row>
    <row r="437" spans="1:7" x14ac:dyDescent="0.25">
      <c r="A437" s="6"/>
      <c r="B437" s="6"/>
      <c r="C437" s="6"/>
      <c r="D437" s="6"/>
      <c r="E437" s="6"/>
      <c r="F437" s="6"/>
      <c r="G437" s="6"/>
    </row>
    <row r="438" spans="1:7" x14ac:dyDescent="0.25">
      <c r="A438" s="6"/>
      <c r="B438" s="6"/>
      <c r="C438" s="6"/>
      <c r="D438" s="6"/>
      <c r="E438" s="6"/>
      <c r="F438" s="6"/>
      <c r="G438" s="6"/>
    </row>
    <row r="439" spans="1:7" x14ac:dyDescent="0.25">
      <c r="A439" s="6"/>
      <c r="B439" s="6"/>
      <c r="C439" s="6"/>
      <c r="D439" s="6"/>
      <c r="E439" s="6"/>
      <c r="F439" s="6"/>
      <c r="G439" s="6"/>
    </row>
    <row r="440" spans="1:7" x14ac:dyDescent="0.25">
      <c r="A440" s="6"/>
      <c r="B440" s="6"/>
      <c r="C440" s="6"/>
      <c r="D440" s="6"/>
      <c r="E440" s="6"/>
      <c r="F440" s="6"/>
      <c r="G440" s="6"/>
    </row>
    <row r="441" spans="1:7" x14ac:dyDescent="0.25">
      <c r="A441" s="6"/>
      <c r="B441" s="6"/>
      <c r="C441" s="6"/>
      <c r="D441" s="6"/>
      <c r="E441" s="6"/>
      <c r="F441" s="6"/>
      <c r="G441" s="6"/>
    </row>
    <row r="442" spans="1:7" x14ac:dyDescent="0.25">
      <c r="A442" s="6"/>
      <c r="B442" s="6"/>
      <c r="C442" s="6"/>
      <c r="D442" s="6"/>
      <c r="E442" s="6"/>
      <c r="F442" s="6"/>
      <c r="G442" s="6"/>
    </row>
    <row r="443" spans="1:7" x14ac:dyDescent="0.25">
      <c r="A443" s="6"/>
      <c r="B443" s="6"/>
      <c r="C443" s="6"/>
      <c r="D443" s="6"/>
      <c r="E443" s="6"/>
      <c r="F443" s="6"/>
      <c r="G443" s="6"/>
    </row>
    <row r="444" spans="1:7" x14ac:dyDescent="0.25">
      <c r="A444" s="6"/>
      <c r="B444" s="6"/>
      <c r="C444" s="6"/>
      <c r="D444" s="6"/>
      <c r="E444" s="6"/>
      <c r="F444" s="6"/>
      <c r="G444" s="6"/>
    </row>
    <row r="445" spans="1:7" x14ac:dyDescent="0.25">
      <c r="A445" s="6"/>
      <c r="B445" s="6"/>
      <c r="C445" s="6"/>
      <c r="D445" s="6"/>
      <c r="E445" s="6"/>
      <c r="F445" s="6"/>
      <c r="G445" s="6"/>
    </row>
    <row r="446" spans="1:7" x14ac:dyDescent="0.25">
      <c r="A446" s="6"/>
      <c r="B446" s="6"/>
      <c r="C446" s="6"/>
      <c r="D446" s="6"/>
      <c r="E446" s="6"/>
      <c r="F446" s="6"/>
      <c r="G446" s="6"/>
    </row>
    <row r="447" spans="1:7" x14ac:dyDescent="0.25">
      <c r="A447" s="6"/>
      <c r="B447" s="6"/>
      <c r="C447" s="6"/>
      <c r="D447" s="6"/>
      <c r="E447" s="6"/>
      <c r="F447" s="6"/>
      <c r="G447" s="6"/>
    </row>
    <row r="448" spans="1:7" x14ac:dyDescent="0.25">
      <c r="A448" s="6"/>
      <c r="B448" s="6"/>
      <c r="C448" s="6"/>
      <c r="D448" s="6"/>
      <c r="E448" s="6"/>
      <c r="F448" s="6"/>
      <c r="G448" s="6"/>
    </row>
    <row r="449" spans="1:7" x14ac:dyDescent="0.25">
      <c r="A449" s="6"/>
      <c r="B449" s="6"/>
      <c r="C449" s="6"/>
      <c r="D449" s="6"/>
      <c r="E449" s="6"/>
      <c r="F449" s="6"/>
      <c r="G449" s="6"/>
    </row>
    <row r="450" spans="1:7" x14ac:dyDescent="0.25">
      <c r="A450" s="6"/>
      <c r="B450" s="6"/>
      <c r="C450" s="6"/>
      <c r="D450" s="6"/>
      <c r="E450" s="6"/>
      <c r="F450" s="6"/>
      <c r="G450" s="6"/>
    </row>
    <row r="451" spans="1:7" x14ac:dyDescent="0.25">
      <c r="A451" s="6"/>
      <c r="B451" s="6"/>
      <c r="C451" s="6"/>
      <c r="D451" s="6"/>
      <c r="E451" s="6"/>
      <c r="F451" s="6"/>
      <c r="G451" s="6"/>
    </row>
    <row r="452" spans="1:7" x14ac:dyDescent="0.25">
      <c r="A452" s="6"/>
      <c r="B452" s="6"/>
      <c r="C452" s="6"/>
      <c r="D452" s="6"/>
      <c r="E452" s="6"/>
      <c r="F452" s="6"/>
      <c r="G452" s="6"/>
    </row>
    <row r="453" spans="1:7" x14ac:dyDescent="0.25">
      <c r="A453" s="6"/>
      <c r="B453" s="6"/>
      <c r="C453" s="6"/>
      <c r="D453" s="6"/>
      <c r="E453" s="6"/>
      <c r="F453" s="6"/>
      <c r="G453" s="6"/>
    </row>
    <row r="454" spans="1:7" x14ac:dyDescent="0.25">
      <c r="A454" s="6"/>
      <c r="B454" s="6"/>
      <c r="C454" s="6"/>
      <c r="D454" s="6"/>
      <c r="E454" s="6"/>
      <c r="F454" s="6"/>
      <c r="G454" s="6"/>
    </row>
    <row r="455" spans="1:7" x14ac:dyDescent="0.25">
      <c r="A455" s="6"/>
      <c r="B455" s="6"/>
      <c r="C455" s="6"/>
      <c r="D455" s="6"/>
      <c r="E455" s="6"/>
      <c r="F455" s="6"/>
      <c r="G455" s="6"/>
    </row>
    <row r="456" spans="1:7" x14ac:dyDescent="0.25">
      <c r="A456" s="6"/>
      <c r="B456" s="6"/>
      <c r="C456" s="6"/>
      <c r="D456" s="6"/>
      <c r="E456" s="6"/>
      <c r="F456" s="6"/>
      <c r="G456" s="6"/>
    </row>
    <row r="457" spans="1:7" x14ac:dyDescent="0.25">
      <c r="A457" s="6"/>
      <c r="B457" s="6"/>
      <c r="C457" s="6"/>
      <c r="D457" s="6"/>
      <c r="E457" s="6"/>
      <c r="F457" s="6"/>
      <c r="G457" s="6"/>
    </row>
    <row r="458" spans="1:7" x14ac:dyDescent="0.25">
      <c r="A458" s="6"/>
      <c r="B458" s="6"/>
      <c r="C458" s="6"/>
      <c r="D458" s="6"/>
      <c r="E458" s="6"/>
      <c r="F458" s="6"/>
      <c r="G458" s="6"/>
    </row>
    <row r="459" spans="1:7" x14ac:dyDescent="0.25">
      <c r="A459" s="6"/>
      <c r="B459" s="6"/>
      <c r="C459" s="6"/>
      <c r="D459" s="6"/>
      <c r="E459" s="6"/>
      <c r="F459" s="6"/>
      <c r="G459" s="6"/>
    </row>
    <row r="460" spans="1:7" x14ac:dyDescent="0.25">
      <c r="A460" s="6"/>
      <c r="B460" s="6"/>
      <c r="C460" s="6"/>
      <c r="D460" s="6"/>
      <c r="E460" s="6"/>
      <c r="F460" s="6"/>
      <c r="G460" s="6"/>
    </row>
    <row r="461" spans="1:7" x14ac:dyDescent="0.25">
      <c r="A461" s="6"/>
      <c r="B461" s="6"/>
      <c r="C461" s="6"/>
      <c r="D461" s="6"/>
      <c r="E461" s="6"/>
      <c r="F461" s="6"/>
      <c r="G461" s="6"/>
    </row>
    <row r="462" spans="1:7" x14ac:dyDescent="0.25">
      <c r="A462" s="6"/>
      <c r="B462" s="6"/>
      <c r="C462" s="6"/>
      <c r="D462" s="6"/>
      <c r="E462" s="6"/>
      <c r="F462" s="6"/>
      <c r="G462" s="6"/>
    </row>
    <row r="463" spans="1:7" x14ac:dyDescent="0.25">
      <c r="A463" s="6"/>
      <c r="B463" s="6"/>
      <c r="C463" s="6"/>
      <c r="D463" s="6"/>
      <c r="E463" s="6"/>
      <c r="F463" s="6"/>
      <c r="G463" s="6"/>
    </row>
    <row r="464" spans="1:7" x14ac:dyDescent="0.25">
      <c r="A464" s="6"/>
      <c r="B464" s="6"/>
      <c r="C464" s="6"/>
      <c r="D464" s="6"/>
      <c r="E464" s="6"/>
      <c r="F464" s="6"/>
      <c r="G464" s="6"/>
    </row>
    <row r="465" spans="1:7" x14ac:dyDescent="0.25">
      <c r="A465" s="6"/>
      <c r="B465" s="6"/>
      <c r="C465" s="6"/>
      <c r="D465" s="6"/>
      <c r="E465" s="6"/>
      <c r="F465" s="6"/>
      <c r="G465" s="6"/>
    </row>
    <row r="466" spans="1:7" x14ac:dyDescent="0.25">
      <c r="A466" s="6"/>
      <c r="B466" s="6"/>
      <c r="C466" s="6"/>
      <c r="D466" s="6"/>
      <c r="E466" s="6"/>
      <c r="F466" s="6"/>
      <c r="G466" s="6"/>
    </row>
    <row r="467" spans="1:7" x14ac:dyDescent="0.25">
      <c r="A467" s="6"/>
      <c r="B467" s="6"/>
      <c r="C467" s="6"/>
      <c r="D467" s="6"/>
      <c r="E467" s="6"/>
      <c r="F467" s="6"/>
      <c r="G467" s="6"/>
    </row>
    <row r="468" spans="1:7" x14ac:dyDescent="0.25">
      <c r="A468" s="6"/>
      <c r="B468" s="6"/>
      <c r="C468" s="6"/>
      <c r="D468" s="6"/>
      <c r="E468" s="6"/>
      <c r="F468" s="6"/>
      <c r="G468" s="6"/>
    </row>
    <row r="469" spans="1:7" x14ac:dyDescent="0.25">
      <c r="A469" s="6"/>
      <c r="B469" s="6"/>
      <c r="C469" s="6"/>
      <c r="D469" s="6"/>
      <c r="E469" s="6"/>
      <c r="F469" s="6"/>
      <c r="G469" s="6"/>
    </row>
    <row r="470" spans="1:7" x14ac:dyDescent="0.25">
      <c r="A470" s="6"/>
      <c r="B470" s="6"/>
      <c r="C470" s="6"/>
      <c r="D470" s="6"/>
      <c r="E470" s="6"/>
      <c r="F470" s="6"/>
      <c r="G470" s="6"/>
    </row>
    <row r="471" spans="1:7" x14ac:dyDescent="0.25">
      <c r="A471" s="6"/>
      <c r="B471" s="6"/>
      <c r="C471" s="6"/>
      <c r="D471" s="6"/>
      <c r="E471" s="6"/>
      <c r="F471" s="6"/>
      <c r="G471" s="6"/>
    </row>
    <row r="472" spans="1:7" x14ac:dyDescent="0.25">
      <c r="A472" s="6"/>
      <c r="B472" s="6"/>
      <c r="C472" s="6"/>
      <c r="D472" s="6"/>
      <c r="E472" s="6"/>
      <c r="F472" s="6"/>
      <c r="G472" s="6"/>
    </row>
    <row r="473" spans="1:7" x14ac:dyDescent="0.25">
      <c r="A473" s="6"/>
      <c r="B473" s="6"/>
      <c r="C473" s="6"/>
      <c r="D473" s="6"/>
      <c r="E473" s="6"/>
      <c r="F473" s="6"/>
      <c r="G473" s="6"/>
    </row>
    <row r="474" spans="1:7" x14ac:dyDescent="0.25">
      <c r="A474" s="6"/>
      <c r="B474" s="6"/>
      <c r="C474" s="6"/>
      <c r="D474" s="6"/>
      <c r="E474" s="6"/>
      <c r="F474" s="6"/>
      <c r="G474" s="6"/>
    </row>
    <row r="475" spans="1:7" x14ac:dyDescent="0.25">
      <c r="A475" s="6"/>
      <c r="B475" s="6"/>
      <c r="C475" s="6"/>
      <c r="D475" s="6"/>
      <c r="E475" s="6"/>
      <c r="F475" s="6"/>
      <c r="G475" s="6"/>
    </row>
    <row r="476" spans="1:7" x14ac:dyDescent="0.25">
      <c r="A476" s="6"/>
      <c r="B476" s="6"/>
      <c r="C476" s="6"/>
      <c r="D476" s="6"/>
      <c r="E476" s="6"/>
      <c r="F476" s="6"/>
      <c r="G476" s="6"/>
    </row>
    <row r="477" spans="1:7" x14ac:dyDescent="0.25">
      <c r="A477" s="6"/>
      <c r="B477" s="6"/>
      <c r="C477" s="6"/>
      <c r="D477" s="6"/>
      <c r="E477" s="6"/>
      <c r="F477" s="6"/>
      <c r="G477" s="6"/>
    </row>
    <row r="478" spans="1:7" x14ac:dyDescent="0.25">
      <c r="A478" s="6"/>
      <c r="B478" s="6"/>
      <c r="C478" s="6"/>
      <c r="D478" s="6"/>
      <c r="E478" s="6"/>
      <c r="F478" s="6"/>
      <c r="G478" s="6"/>
    </row>
    <row r="479" spans="1:7" x14ac:dyDescent="0.25">
      <c r="A479" s="6"/>
      <c r="B479" s="6"/>
      <c r="C479" s="6"/>
      <c r="D479" s="6"/>
      <c r="E479" s="6"/>
      <c r="F479" s="6"/>
      <c r="G479" s="6"/>
    </row>
    <row r="480" spans="1:7" x14ac:dyDescent="0.25">
      <c r="A480" s="6"/>
      <c r="B480" s="6"/>
      <c r="C480" s="6"/>
      <c r="D480" s="6"/>
      <c r="E480" s="6"/>
      <c r="F480" s="6"/>
      <c r="G480" s="6"/>
    </row>
    <row r="481" spans="1:7" x14ac:dyDescent="0.25">
      <c r="A481" s="6"/>
      <c r="B481" s="6"/>
      <c r="C481" s="6"/>
      <c r="D481" s="6"/>
      <c r="E481" s="6"/>
      <c r="F481" s="6"/>
      <c r="G481" s="6"/>
    </row>
    <row r="482" spans="1:7" x14ac:dyDescent="0.25">
      <c r="A482" s="6"/>
      <c r="B482" s="6"/>
      <c r="C482" s="6"/>
      <c r="D482" s="6"/>
      <c r="E482" s="6"/>
      <c r="F482" s="6"/>
      <c r="G482" s="6"/>
    </row>
    <row r="483" spans="1:7" x14ac:dyDescent="0.25">
      <c r="A483" s="6"/>
      <c r="B483" s="6"/>
      <c r="C483" s="6"/>
      <c r="D483" s="6"/>
      <c r="E483" s="6"/>
      <c r="F483" s="6"/>
      <c r="G483" s="6"/>
    </row>
    <row r="484" spans="1:7" x14ac:dyDescent="0.25">
      <c r="A484" s="6"/>
      <c r="B484" s="6"/>
      <c r="C484" s="6"/>
      <c r="D484" s="6"/>
      <c r="E484" s="6"/>
      <c r="F484" s="6"/>
      <c r="G484" s="6"/>
    </row>
    <row r="485" spans="1:7" x14ac:dyDescent="0.25">
      <c r="A485" s="6"/>
      <c r="B485" s="6"/>
      <c r="C485" s="6"/>
      <c r="D485" s="6"/>
      <c r="E485" s="6"/>
      <c r="F485" s="6"/>
      <c r="G485" s="6"/>
    </row>
    <row r="486" spans="1:7" x14ac:dyDescent="0.25">
      <c r="A486" s="6"/>
      <c r="B486" s="6"/>
      <c r="C486" s="6"/>
      <c r="D486" s="6"/>
      <c r="E486" s="6"/>
      <c r="F486" s="6"/>
      <c r="G486" s="6"/>
    </row>
    <row r="487" spans="1:7" x14ac:dyDescent="0.25">
      <c r="A487" s="6"/>
      <c r="B487" s="6"/>
      <c r="C487" s="6"/>
      <c r="D487" s="6"/>
      <c r="E487" s="6"/>
      <c r="F487" s="6"/>
      <c r="G487" s="6"/>
    </row>
    <row r="488" spans="1:7" x14ac:dyDescent="0.25">
      <c r="A488" s="6"/>
      <c r="B488" s="6"/>
      <c r="C488" s="6"/>
      <c r="D488" s="6"/>
      <c r="E488" s="6"/>
      <c r="F488" s="6"/>
      <c r="G488" s="6"/>
    </row>
    <row r="489" spans="1:7" x14ac:dyDescent="0.25">
      <c r="A489" s="6"/>
      <c r="B489" s="6"/>
      <c r="C489" s="6"/>
      <c r="D489" s="6"/>
      <c r="E489" s="6"/>
      <c r="F489" s="6"/>
      <c r="G489" s="6"/>
    </row>
    <row r="490" spans="1:7" x14ac:dyDescent="0.25">
      <c r="A490" s="6"/>
      <c r="B490" s="6"/>
      <c r="C490" s="6"/>
      <c r="D490" s="6"/>
      <c r="E490" s="6"/>
      <c r="F490" s="6"/>
      <c r="G490" s="6"/>
    </row>
    <row r="491" spans="1:7" x14ac:dyDescent="0.25">
      <c r="A491" s="6"/>
      <c r="B491" s="6"/>
      <c r="C491" s="6"/>
      <c r="D491" s="6"/>
      <c r="E491" s="6"/>
      <c r="F491" s="6"/>
      <c r="G491" s="6"/>
    </row>
    <row r="492" spans="1:7" x14ac:dyDescent="0.25">
      <c r="A492" s="6"/>
      <c r="B492" s="6"/>
      <c r="C492" s="6"/>
      <c r="D492" s="6"/>
      <c r="E492" s="6"/>
      <c r="F492" s="6"/>
      <c r="G492" s="6"/>
    </row>
    <row r="493" spans="1:7" x14ac:dyDescent="0.25">
      <c r="A493" s="6"/>
      <c r="B493" s="6"/>
      <c r="C493" s="6"/>
      <c r="D493" s="6"/>
      <c r="E493" s="6"/>
      <c r="F493" s="6"/>
      <c r="G493" s="6"/>
    </row>
    <row r="494" spans="1:7" x14ac:dyDescent="0.25">
      <c r="A494" s="6"/>
      <c r="B494" s="6"/>
      <c r="C494" s="6"/>
      <c r="D494" s="6"/>
      <c r="E494" s="6"/>
      <c r="F494" s="6"/>
      <c r="G494" s="6"/>
    </row>
    <row r="495" spans="1:7" x14ac:dyDescent="0.25">
      <c r="A495" s="6"/>
      <c r="B495" s="6"/>
      <c r="C495" s="6"/>
      <c r="D495" s="6"/>
      <c r="E495" s="6"/>
      <c r="F495" s="6"/>
      <c r="G495" s="6"/>
    </row>
    <row r="496" spans="1:7" x14ac:dyDescent="0.25">
      <c r="A496" s="6"/>
      <c r="B496" s="6"/>
      <c r="C496" s="6"/>
      <c r="D496" s="6"/>
      <c r="E496" s="6"/>
      <c r="F496" s="6"/>
      <c r="G496" s="6"/>
    </row>
    <row r="497" spans="1:7" x14ac:dyDescent="0.25">
      <c r="A497" s="6"/>
      <c r="B497" s="6"/>
      <c r="C497" s="6"/>
      <c r="D497" s="6"/>
      <c r="E497" s="6"/>
      <c r="F497" s="6"/>
      <c r="G497" s="6"/>
    </row>
    <row r="498" spans="1:7" x14ac:dyDescent="0.25">
      <c r="A498" s="6"/>
      <c r="B498" s="6"/>
      <c r="C498" s="6"/>
      <c r="D498" s="6"/>
      <c r="E498" s="6"/>
      <c r="F498" s="6"/>
      <c r="G498" s="6"/>
    </row>
    <row r="499" spans="1:7" x14ac:dyDescent="0.25">
      <c r="A499" s="6"/>
      <c r="B499" s="6"/>
      <c r="C499" s="6"/>
      <c r="D499" s="6"/>
      <c r="E499" s="6"/>
      <c r="F499" s="6"/>
      <c r="G499" s="6"/>
    </row>
    <row r="500" spans="1:7" x14ac:dyDescent="0.25">
      <c r="A500" s="6"/>
      <c r="B500" s="6"/>
      <c r="C500" s="6"/>
      <c r="D500" s="6"/>
      <c r="E500" s="6"/>
      <c r="F500" s="6"/>
      <c r="G500" s="6"/>
    </row>
    <row r="501" spans="1:7" x14ac:dyDescent="0.25">
      <c r="A501" s="6"/>
      <c r="B501" s="6"/>
      <c r="C501" s="6"/>
      <c r="D501" s="6"/>
      <c r="E501" s="6"/>
      <c r="F501" s="6"/>
      <c r="G501" s="6"/>
    </row>
    <row r="502" spans="1:7" x14ac:dyDescent="0.25">
      <c r="A502" s="6"/>
      <c r="B502" s="6"/>
      <c r="C502" s="6"/>
      <c r="D502" s="6"/>
      <c r="E502" s="6"/>
      <c r="F502" s="6"/>
      <c r="G502" s="6"/>
    </row>
    <row r="503" spans="1:7" x14ac:dyDescent="0.25">
      <c r="A503" s="6"/>
      <c r="B503" s="6"/>
      <c r="C503" s="6"/>
      <c r="D503" s="6"/>
      <c r="E503" s="6"/>
      <c r="F503" s="6"/>
      <c r="G503" s="6"/>
    </row>
    <row r="504" spans="1:7" x14ac:dyDescent="0.25">
      <c r="A504" s="6"/>
      <c r="B504" s="6"/>
      <c r="C504" s="6"/>
      <c r="D504" s="6"/>
      <c r="E504" s="6"/>
      <c r="F504" s="6"/>
      <c r="G504" s="6"/>
    </row>
    <row r="505" spans="1:7" x14ac:dyDescent="0.25">
      <c r="A505" s="6"/>
      <c r="B505" s="6"/>
      <c r="C505" s="6"/>
      <c r="D505" s="6"/>
      <c r="E505" s="6"/>
      <c r="F505" s="6"/>
      <c r="G505" s="6"/>
    </row>
    <row r="506" spans="1:7" x14ac:dyDescent="0.25">
      <c r="A506" s="6"/>
      <c r="B506" s="6"/>
      <c r="C506" s="6"/>
      <c r="D506" s="6"/>
      <c r="E506" s="6"/>
      <c r="F506" s="6"/>
      <c r="G506" s="6"/>
    </row>
    <row r="507" spans="1:7" x14ac:dyDescent="0.25">
      <c r="A507" s="6"/>
      <c r="B507" s="6"/>
      <c r="C507" s="6"/>
      <c r="D507" s="6"/>
      <c r="E507" s="6"/>
      <c r="F507" s="6"/>
      <c r="G507" s="6"/>
    </row>
    <row r="508" spans="1:7" x14ac:dyDescent="0.25">
      <c r="A508" s="6"/>
      <c r="B508" s="6"/>
      <c r="C508" s="6"/>
      <c r="D508" s="6"/>
      <c r="E508" s="6"/>
      <c r="F508" s="6"/>
      <c r="G508" s="6"/>
    </row>
    <row r="509" spans="1:7" x14ac:dyDescent="0.25">
      <c r="A509" s="6"/>
      <c r="B509" s="6"/>
      <c r="C509" s="6"/>
      <c r="D509" s="6"/>
      <c r="E509" s="6"/>
      <c r="F509" s="6"/>
      <c r="G509" s="6"/>
    </row>
    <row r="510" spans="1:7" x14ac:dyDescent="0.25">
      <c r="A510" s="6"/>
      <c r="B510" s="6"/>
      <c r="C510" s="6"/>
      <c r="D510" s="6"/>
      <c r="E510" s="6"/>
      <c r="F510" s="6"/>
      <c r="G510" s="6"/>
    </row>
    <row r="511" spans="1:7" x14ac:dyDescent="0.25">
      <c r="A511" s="6"/>
      <c r="B511" s="6"/>
      <c r="C511" s="6"/>
      <c r="D511" s="6"/>
      <c r="E511" s="6"/>
      <c r="F511" s="6"/>
      <c r="G511" s="6"/>
    </row>
    <row r="512" spans="1:7" x14ac:dyDescent="0.25">
      <c r="A512" s="6"/>
      <c r="B512" s="6"/>
      <c r="C512" s="6"/>
      <c r="D512" s="6"/>
      <c r="E512" s="6"/>
      <c r="F512" s="6"/>
      <c r="G512" s="6"/>
    </row>
    <row r="513" spans="1:7" x14ac:dyDescent="0.25">
      <c r="A513" s="6"/>
      <c r="B513" s="6"/>
      <c r="C513" s="6"/>
      <c r="D513" s="6"/>
      <c r="E513" s="6"/>
      <c r="F513" s="6"/>
      <c r="G513" s="6"/>
    </row>
    <row r="514" spans="1:7" x14ac:dyDescent="0.25">
      <c r="A514" s="6"/>
      <c r="B514" s="6"/>
      <c r="C514" s="6"/>
      <c r="D514" s="6"/>
      <c r="E514" s="6"/>
      <c r="F514" s="6"/>
      <c r="G514" s="6"/>
    </row>
    <row r="515" spans="1:7" x14ac:dyDescent="0.25">
      <c r="A515" s="6"/>
      <c r="B515" s="6"/>
      <c r="C515" s="6"/>
      <c r="D515" s="6"/>
      <c r="E515" s="6"/>
      <c r="F515" s="6"/>
      <c r="G515" s="6"/>
    </row>
    <row r="516" spans="1:7" x14ac:dyDescent="0.25">
      <c r="A516" s="6"/>
      <c r="B516" s="6"/>
      <c r="C516" s="6"/>
      <c r="D516" s="6"/>
      <c r="E516" s="6"/>
      <c r="F516" s="6"/>
      <c r="G516" s="6"/>
    </row>
    <row r="517" spans="1:7" x14ac:dyDescent="0.25">
      <c r="A517" s="6"/>
      <c r="B517" s="6"/>
      <c r="C517" s="6"/>
      <c r="D517" s="6"/>
      <c r="E517" s="6"/>
      <c r="F517" s="6"/>
      <c r="G517" s="6"/>
    </row>
    <row r="518" spans="1:7" x14ac:dyDescent="0.25">
      <c r="A518" s="6"/>
      <c r="B518" s="6"/>
      <c r="C518" s="6"/>
      <c r="D518" s="6"/>
      <c r="E518" s="6"/>
      <c r="F518" s="6"/>
      <c r="G518" s="6"/>
    </row>
    <row r="519" spans="1:7" x14ac:dyDescent="0.25">
      <c r="A519" s="6"/>
      <c r="B519" s="6"/>
      <c r="C519" s="6"/>
      <c r="D519" s="6"/>
      <c r="E519" s="6"/>
      <c r="F519" s="6"/>
      <c r="G519" s="6"/>
    </row>
    <row r="520" spans="1:7" x14ac:dyDescent="0.25">
      <c r="A520" s="6"/>
      <c r="B520" s="6"/>
      <c r="C520" s="6"/>
      <c r="D520" s="6"/>
      <c r="E520" s="6"/>
      <c r="F520" s="6"/>
      <c r="G520" s="6"/>
    </row>
    <row r="521" spans="1:7" x14ac:dyDescent="0.25">
      <c r="A521" s="6"/>
      <c r="B521" s="6"/>
      <c r="C521" s="6"/>
      <c r="D521" s="6"/>
      <c r="E521" s="6"/>
      <c r="F521" s="6"/>
      <c r="G521" s="6"/>
    </row>
    <row r="522" spans="1:7" x14ac:dyDescent="0.25">
      <c r="A522" s="6"/>
      <c r="B522" s="6"/>
      <c r="C522" s="6"/>
      <c r="D522" s="6"/>
      <c r="E522" s="6"/>
      <c r="F522" s="6"/>
      <c r="G522" s="6"/>
    </row>
    <row r="523" spans="1:7" x14ac:dyDescent="0.25">
      <c r="A523" s="6"/>
      <c r="B523" s="6"/>
      <c r="C523" s="6"/>
      <c r="D523" s="6"/>
      <c r="E523" s="6"/>
      <c r="F523" s="6"/>
      <c r="G523" s="6"/>
    </row>
    <row r="524" spans="1:7" x14ac:dyDescent="0.25">
      <c r="A524" s="6"/>
      <c r="B524" s="6"/>
      <c r="C524" s="6"/>
      <c r="D524" s="6"/>
      <c r="E524" s="6"/>
      <c r="F524" s="6"/>
      <c r="G524" s="6"/>
    </row>
    <row r="525" spans="1:7" x14ac:dyDescent="0.25">
      <c r="A525" s="6"/>
      <c r="B525" s="6"/>
      <c r="C525" s="6"/>
      <c r="D525" s="6"/>
      <c r="E525" s="6"/>
      <c r="F525" s="6"/>
      <c r="G525" s="6"/>
    </row>
    <row r="526" spans="1:7" x14ac:dyDescent="0.25">
      <c r="A526" s="6"/>
      <c r="B526" s="6"/>
      <c r="C526" s="6"/>
      <c r="D526" s="6"/>
      <c r="E526" s="6"/>
      <c r="F526" s="6"/>
      <c r="G526" s="6"/>
    </row>
    <row r="527" spans="1:7" x14ac:dyDescent="0.25">
      <c r="A527" s="6"/>
      <c r="B527" s="6"/>
      <c r="C527" s="6"/>
      <c r="D527" s="6"/>
      <c r="E527" s="6"/>
      <c r="F527" s="6"/>
      <c r="G527" s="6"/>
    </row>
    <row r="528" spans="1:7" x14ac:dyDescent="0.25">
      <c r="A528" s="6"/>
      <c r="B528" s="6"/>
      <c r="C528" s="6"/>
      <c r="D528" s="6"/>
      <c r="E528" s="6"/>
      <c r="F528" s="6"/>
      <c r="G528" s="6"/>
    </row>
    <row r="529" spans="1:7" x14ac:dyDescent="0.25">
      <c r="A529" s="6"/>
      <c r="B529" s="6"/>
      <c r="C529" s="6"/>
      <c r="D529" s="6"/>
      <c r="E529" s="6"/>
      <c r="F529" s="6"/>
      <c r="G529" s="6"/>
    </row>
    <row r="530" spans="1:7" x14ac:dyDescent="0.25">
      <c r="A530" s="6"/>
      <c r="B530" s="6"/>
      <c r="C530" s="6"/>
      <c r="D530" s="6"/>
      <c r="E530" s="6"/>
      <c r="F530" s="6"/>
      <c r="G530" s="6"/>
    </row>
    <row r="531" spans="1:7" x14ac:dyDescent="0.25">
      <c r="A531" s="6"/>
      <c r="B531" s="6"/>
      <c r="C531" s="6"/>
      <c r="D531" s="6"/>
      <c r="E531" s="6"/>
      <c r="F531" s="6"/>
      <c r="G531" s="6"/>
    </row>
    <row r="532" spans="1:7" x14ac:dyDescent="0.25">
      <c r="A532" s="6"/>
      <c r="B532" s="6"/>
      <c r="C532" s="6"/>
      <c r="D532" s="6"/>
      <c r="E532" s="6"/>
      <c r="F532" s="6"/>
      <c r="G532" s="6"/>
    </row>
    <row r="533" spans="1:7" x14ac:dyDescent="0.25">
      <c r="A533" s="6"/>
      <c r="B533" s="6"/>
      <c r="C533" s="6"/>
      <c r="D533" s="6"/>
      <c r="E533" s="6"/>
      <c r="F533" s="6"/>
      <c r="G533" s="6"/>
    </row>
    <row r="534" spans="1:7" x14ac:dyDescent="0.25">
      <c r="A534" s="6"/>
      <c r="B534" s="6"/>
      <c r="C534" s="6"/>
      <c r="D534" s="6"/>
      <c r="E534" s="6"/>
      <c r="F534" s="6"/>
      <c r="G534" s="6"/>
    </row>
    <row r="535" spans="1:7" x14ac:dyDescent="0.25">
      <c r="A535" s="6"/>
      <c r="B535" s="6"/>
      <c r="C535" s="6"/>
      <c r="D535" s="6"/>
      <c r="E535" s="6"/>
      <c r="F535" s="6"/>
      <c r="G535" s="6"/>
    </row>
    <row r="536" spans="1:7" x14ac:dyDescent="0.25">
      <c r="A536" s="6"/>
      <c r="B536" s="6"/>
      <c r="C536" s="6"/>
      <c r="D536" s="6"/>
      <c r="E536" s="6"/>
      <c r="F536" s="6"/>
      <c r="G536" s="6"/>
    </row>
    <row r="537" spans="1:7" x14ac:dyDescent="0.25">
      <c r="A537" s="6"/>
      <c r="B537" s="6"/>
      <c r="C537" s="6"/>
      <c r="D537" s="6"/>
      <c r="E537" s="6"/>
      <c r="F537" s="6"/>
      <c r="G537" s="6"/>
    </row>
    <row r="538" spans="1:7" x14ac:dyDescent="0.25">
      <c r="A538" s="6"/>
      <c r="B538" s="6"/>
      <c r="C538" s="6"/>
      <c r="D538" s="6"/>
      <c r="E538" s="6"/>
      <c r="F538" s="6"/>
      <c r="G538" s="6"/>
    </row>
    <row r="539" spans="1:7" x14ac:dyDescent="0.25">
      <c r="A539" s="6"/>
      <c r="B539" s="6"/>
      <c r="C539" s="6"/>
      <c r="D539" s="6"/>
      <c r="E539" s="6"/>
      <c r="F539" s="6"/>
      <c r="G539" s="6"/>
    </row>
    <row r="540" spans="1:7" x14ac:dyDescent="0.25">
      <c r="A540" s="6"/>
      <c r="B540" s="6"/>
      <c r="C540" s="6"/>
      <c r="D540" s="6"/>
      <c r="E540" s="6"/>
      <c r="F540" s="6"/>
      <c r="G540" s="6"/>
    </row>
    <row r="541" spans="1:7" x14ac:dyDescent="0.25">
      <c r="A541" s="6"/>
      <c r="B541" s="6"/>
      <c r="C541" s="6"/>
      <c r="D541" s="6"/>
      <c r="E541" s="6"/>
      <c r="F541" s="6"/>
      <c r="G541" s="6"/>
    </row>
    <row r="542" spans="1:7" x14ac:dyDescent="0.25">
      <c r="A542" s="6"/>
      <c r="B542" s="6"/>
      <c r="C542" s="6"/>
      <c r="D542" s="6"/>
      <c r="E542" s="6"/>
      <c r="F542" s="6"/>
      <c r="G542" s="6"/>
    </row>
    <row r="543" spans="1:7" x14ac:dyDescent="0.25">
      <c r="A543" s="6"/>
      <c r="B543" s="6"/>
      <c r="C543" s="6"/>
      <c r="D543" s="6"/>
      <c r="E543" s="6"/>
      <c r="F543" s="6"/>
      <c r="G543" s="6"/>
    </row>
    <row r="544" spans="1:7" x14ac:dyDescent="0.25">
      <c r="A544" s="6"/>
      <c r="B544" s="6"/>
      <c r="C544" s="6"/>
      <c r="D544" s="6"/>
      <c r="E544" s="6"/>
      <c r="F544" s="6"/>
      <c r="G544" s="6"/>
    </row>
    <row r="545" spans="1:7" x14ac:dyDescent="0.25">
      <c r="A545" s="6"/>
      <c r="B545" s="6"/>
      <c r="C545" s="6"/>
      <c r="D545" s="6"/>
      <c r="E545" s="6"/>
      <c r="F545" s="6"/>
      <c r="G545" s="6"/>
    </row>
    <row r="546" spans="1:7" x14ac:dyDescent="0.25">
      <c r="A546" s="6"/>
      <c r="B546" s="6"/>
      <c r="C546" s="6"/>
      <c r="D546" s="6"/>
      <c r="E546" s="6"/>
      <c r="F546" s="6"/>
      <c r="G546" s="6"/>
    </row>
    <row r="547" spans="1:7" x14ac:dyDescent="0.25">
      <c r="A547" s="6"/>
      <c r="B547" s="6"/>
      <c r="C547" s="6"/>
      <c r="D547" s="6"/>
      <c r="E547" s="6"/>
      <c r="F547" s="6"/>
      <c r="G547" s="6"/>
    </row>
    <row r="548" spans="1:7" x14ac:dyDescent="0.25">
      <c r="A548" s="6"/>
      <c r="B548" s="6"/>
      <c r="C548" s="6"/>
      <c r="D548" s="6"/>
      <c r="E548" s="6"/>
      <c r="F548" s="6"/>
      <c r="G548" s="6"/>
    </row>
    <row r="549" spans="1:7" x14ac:dyDescent="0.25">
      <c r="A549" s="6"/>
      <c r="B549" s="6"/>
      <c r="C549" s="6"/>
      <c r="D549" s="6"/>
      <c r="E549" s="6"/>
      <c r="F549" s="6"/>
      <c r="G549" s="6"/>
    </row>
    <row r="550" spans="1:7" x14ac:dyDescent="0.25">
      <c r="A550" s="6"/>
      <c r="B550" s="6"/>
      <c r="C550" s="6"/>
      <c r="D550" s="6"/>
      <c r="E550" s="6"/>
      <c r="F550" s="6"/>
      <c r="G550" s="6"/>
    </row>
    <row r="551" spans="1:7" x14ac:dyDescent="0.25">
      <c r="A551" s="6"/>
      <c r="B551" s="6"/>
      <c r="C551" s="6"/>
      <c r="D551" s="6"/>
      <c r="E551" s="6"/>
      <c r="F551" s="6"/>
      <c r="G551" s="6"/>
    </row>
    <row r="552" spans="1:7" x14ac:dyDescent="0.25">
      <c r="A552" s="6"/>
      <c r="B552" s="6"/>
      <c r="C552" s="6"/>
      <c r="D552" s="6"/>
      <c r="E552" s="6"/>
      <c r="F552" s="6"/>
      <c r="G552" s="6"/>
    </row>
    <row r="553" spans="1:7" x14ac:dyDescent="0.25">
      <c r="A553" s="6"/>
      <c r="B553" s="6"/>
      <c r="C553" s="6"/>
      <c r="D553" s="6"/>
      <c r="E553" s="6"/>
      <c r="F553" s="6"/>
      <c r="G553" s="6"/>
    </row>
    <row r="554" spans="1:7" x14ac:dyDescent="0.25">
      <c r="A554" s="6"/>
      <c r="B554" s="6"/>
      <c r="C554" s="6"/>
      <c r="D554" s="6"/>
      <c r="E554" s="6"/>
      <c r="F554" s="6"/>
      <c r="G554" s="6"/>
    </row>
    <row r="555" spans="1:7" x14ac:dyDescent="0.25">
      <c r="A555" s="6"/>
      <c r="B555" s="6"/>
      <c r="C555" s="6"/>
      <c r="D555" s="6"/>
      <c r="E555" s="6"/>
      <c r="F555" s="6"/>
      <c r="G555" s="6"/>
    </row>
    <row r="556" spans="1:7" x14ac:dyDescent="0.25">
      <c r="A556" s="6"/>
      <c r="B556" s="6"/>
      <c r="C556" s="6"/>
      <c r="D556" s="6"/>
      <c r="E556" s="6"/>
      <c r="F556" s="6"/>
      <c r="G556" s="6"/>
    </row>
    <row r="557" spans="1:7" x14ac:dyDescent="0.25">
      <c r="A557" s="6"/>
      <c r="B557" s="6"/>
      <c r="C557" s="6"/>
      <c r="D557" s="6"/>
      <c r="E557" s="6"/>
      <c r="F557" s="6"/>
      <c r="G557" s="6"/>
    </row>
    <row r="558" spans="1:7" x14ac:dyDescent="0.25">
      <c r="A558" s="6"/>
      <c r="B558" s="6"/>
      <c r="C558" s="6"/>
      <c r="D558" s="6"/>
      <c r="E558" s="6"/>
      <c r="F558" s="6"/>
      <c r="G558" s="6"/>
    </row>
    <row r="559" spans="1:7" x14ac:dyDescent="0.25">
      <c r="A559" s="6"/>
      <c r="B559" s="6"/>
      <c r="C559" s="6"/>
      <c r="D559" s="6"/>
      <c r="E559" s="6"/>
      <c r="F559" s="6"/>
      <c r="G559" s="6"/>
    </row>
    <row r="560" spans="1:7" x14ac:dyDescent="0.25">
      <c r="A560" s="6"/>
      <c r="B560" s="6"/>
      <c r="C560" s="6"/>
      <c r="D560" s="6"/>
      <c r="E560" s="6"/>
      <c r="F560" s="6"/>
      <c r="G560" s="6"/>
    </row>
    <row r="561" spans="1:7" x14ac:dyDescent="0.25">
      <c r="A561" s="6"/>
      <c r="B561" s="6"/>
      <c r="C561" s="6"/>
      <c r="D561" s="6"/>
      <c r="E561" s="6"/>
      <c r="F561" s="6"/>
      <c r="G561" s="6"/>
    </row>
    <row r="562" spans="1:7" x14ac:dyDescent="0.25">
      <c r="A562" s="6"/>
      <c r="B562" s="6"/>
      <c r="C562" s="6"/>
      <c r="D562" s="6"/>
      <c r="E562" s="6"/>
      <c r="F562" s="6"/>
      <c r="G562" s="6"/>
    </row>
    <row r="563" spans="1:7" x14ac:dyDescent="0.25">
      <c r="A563" s="6"/>
      <c r="B563" s="6"/>
      <c r="C563" s="6"/>
      <c r="D563" s="6"/>
      <c r="E563" s="6"/>
      <c r="F563" s="6"/>
      <c r="G563" s="6"/>
    </row>
    <row r="564" spans="1:7" x14ac:dyDescent="0.25">
      <c r="A564" s="6"/>
      <c r="B564" s="6"/>
      <c r="C564" s="6"/>
      <c r="D564" s="6"/>
      <c r="E564" s="6"/>
      <c r="F564" s="6"/>
      <c r="G564" s="6"/>
    </row>
    <row r="565" spans="1:7" x14ac:dyDescent="0.25">
      <c r="A565" s="6"/>
      <c r="B565" s="6"/>
      <c r="C565" s="6"/>
      <c r="D565" s="6"/>
      <c r="E565" s="6"/>
      <c r="F565" s="6"/>
      <c r="G565" s="6"/>
    </row>
    <row r="566" spans="1:7" x14ac:dyDescent="0.25">
      <c r="A566" s="6"/>
      <c r="B566" s="6"/>
      <c r="C566" s="6"/>
      <c r="D566" s="6"/>
      <c r="E566" s="6"/>
      <c r="F566" s="6"/>
      <c r="G566" s="6"/>
    </row>
    <row r="567" spans="1:7" x14ac:dyDescent="0.25">
      <c r="A567" s="6"/>
      <c r="B567" s="6"/>
      <c r="C567" s="6"/>
      <c r="D567" s="6"/>
      <c r="E567" s="6"/>
      <c r="F567" s="6"/>
      <c r="G567" s="6"/>
    </row>
    <row r="568" spans="1:7" x14ac:dyDescent="0.25">
      <c r="A568" s="6"/>
      <c r="B568" s="6"/>
      <c r="C568" s="6"/>
      <c r="D568" s="6"/>
      <c r="E568" s="6"/>
      <c r="F568" s="6"/>
      <c r="G568" s="6"/>
    </row>
    <row r="569" spans="1:7" x14ac:dyDescent="0.25">
      <c r="A569" s="6"/>
      <c r="B569" s="6"/>
      <c r="C569" s="6"/>
      <c r="D569" s="6"/>
      <c r="E569" s="6"/>
      <c r="F569" s="6"/>
      <c r="G569" s="6"/>
    </row>
    <row r="570" spans="1:7" x14ac:dyDescent="0.25">
      <c r="A570" s="6"/>
      <c r="B570" s="6"/>
      <c r="C570" s="6"/>
      <c r="D570" s="6"/>
      <c r="E570" s="6"/>
      <c r="F570" s="6"/>
      <c r="G570" s="6"/>
    </row>
    <row r="571" spans="1:7" x14ac:dyDescent="0.25">
      <c r="A571" s="6"/>
      <c r="B571" s="6"/>
      <c r="C571" s="6"/>
      <c r="D571" s="6"/>
      <c r="E571" s="6"/>
      <c r="F571" s="6"/>
      <c r="G571" s="6"/>
    </row>
    <row r="572" spans="1:7" x14ac:dyDescent="0.25">
      <c r="A572" s="6"/>
      <c r="B572" s="6"/>
      <c r="C572" s="6"/>
      <c r="D572" s="6"/>
      <c r="E572" s="6"/>
      <c r="F572" s="6"/>
      <c r="G572" s="6"/>
    </row>
    <row r="573" spans="1:7" x14ac:dyDescent="0.25">
      <c r="A573" s="6"/>
      <c r="B573" s="6"/>
      <c r="C573" s="6"/>
      <c r="D573" s="6"/>
      <c r="E573" s="6"/>
      <c r="F573" s="6"/>
      <c r="G573" s="6"/>
    </row>
    <row r="574" spans="1:7" x14ac:dyDescent="0.25">
      <c r="A574" s="6"/>
      <c r="B574" s="6"/>
      <c r="C574" s="6"/>
      <c r="D574" s="6"/>
      <c r="E574" s="6"/>
      <c r="F574" s="6"/>
      <c r="G574" s="6"/>
    </row>
    <row r="575" spans="1:7" x14ac:dyDescent="0.25">
      <c r="A575" s="6"/>
      <c r="B575" s="6"/>
      <c r="C575" s="6"/>
      <c r="D575" s="6"/>
      <c r="E575" s="6"/>
      <c r="F575" s="6"/>
      <c r="G575" s="6"/>
    </row>
    <row r="576" spans="1:7" x14ac:dyDescent="0.25">
      <c r="A576" s="6"/>
      <c r="B576" s="6"/>
      <c r="C576" s="6"/>
      <c r="D576" s="6"/>
      <c r="E576" s="6"/>
      <c r="F576" s="6"/>
      <c r="G576" s="6"/>
    </row>
    <row r="577" spans="1:7" x14ac:dyDescent="0.25">
      <c r="A577" s="6"/>
      <c r="B577" s="6"/>
      <c r="C577" s="6"/>
      <c r="D577" s="6"/>
      <c r="E577" s="6"/>
      <c r="F577" s="6"/>
      <c r="G577" s="6"/>
    </row>
    <row r="578" spans="1:7" x14ac:dyDescent="0.25">
      <c r="A578" s="6"/>
      <c r="B578" s="6"/>
      <c r="C578" s="6"/>
      <c r="D578" s="6"/>
      <c r="E578" s="6"/>
      <c r="F578" s="6"/>
      <c r="G578" s="6"/>
    </row>
    <row r="579" spans="1:7" x14ac:dyDescent="0.25">
      <c r="A579" s="6"/>
      <c r="B579" s="6"/>
      <c r="C579" s="6"/>
      <c r="D579" s="6"/>
      <c r="E579" s="6"/>
      <c r="F579" s="6"/>
      <c r="G579" s="6"/>
    </row>
    <row r="580" spans="1:7" x14ac:dyDescent="0.25">
      <c r="A580" s="6"/>
      <c r="B580" s="6"/>
      <c r="C580" s="6"/>
      <c r="D580" s="6"/>
      <c r="E580" s="6"/>
      <c r="F580" s="6"/>
      <c r="G580" s="6"/>
    </row>
    <row r="581" spans="1:7" x14ac:dyDescent="0.25">
      <c r="A581" s="6"/>
      <c r="B581" s="6"/>
      <c r="C581" s="6"/>
      <c r="D581" s="6"/>
      <c r="E581" s="6"/>
      <c r="F581" s="6"/>
      <c r="G581" s="6"/>
    </row>
    <row r="582" spans="1:7" x14ac:dyDescent="0.25">
      <c r="A582" s="6"/>
      <c r="B582" s="6"/>
      <c r="C582" s="6"/>
      <c r="D582" s="6"/>
      <c r="E582" s="6"/>
      <c r="F582" s="6"/>
      <c r="G582" s="6"/>
    </row>
    <row r="583" spans="1:7" x14ac:dyDescent="0.25">
      <c r="A583" s="6"/>
      <c r="B583" s="6"/>
      <c r="C583" s="6"/>
      <c r="D583" s="6"/>
      <c r="E583" s="6"/>
      <c r="F583" s="6"/>
      <c r="G583" s="6"/>
    </row>
    <row r="584" spans="1:7" x14ac:dyDescent="0.25">
      <c r="A584" s="6"/>
      <c r="B584" s="6"/>
      <c r="C584" s="6"/>
      <c r="D584" s="6"/>
      <c r="E584" s="6"/>
      <c r="F584" s="6"/>
      <c r="G584" s="6"/>
    </row>
    <row r="585" spans="1:7" x14ac:dyDescent="0.25">
      <c r="A585" s="6"/>
      <c r="B585" s="6"/>
      <c r="C585" s="6"/>
      <c r="D585" s="6"/>
      <c r="E585" s="6"/>
      <c r="F585" s="6"/>
      <c r="G585" s="6"/>
    </row>
    <row r="586" spans="1:7" x14ac:dyDescent="0.25">
      <c r="A586" s="6"/>
      <c r="B586" s="6"/>
      <c r="C586" s="6"/>
      <c r="D586" s="6"/>
      <c r="E586" s="6"/>
      <c r="F586" s="6"/>
      <c r="G586" s="6"/>
    </row>
    <row r="587" spans="1:7" x14ac:dyDescent="0.25">
      <c r="A587" s="6"/>
      <c r="B587" s="6"/>
      <c r="C587" s="6"/>
      <c r="D587" s="6"/>
      <c r="E587" s="6"/>
      <c r="F587" s="6"/>
      <c r="G587" s="6"/>
    </row>
    <row r="588" spans="1:7" x14ac:dyDescent="0.25">
      <c r="A588" s="6"/>
      <c r="B588" s="6"/>
      <c r="C588" s="6"/>
      <c r="D588" s="6"/>
      <c r="E588" s="6"/>
      <c r="F588" s="6"/>
      <c r="G588" s="6"/>
    </row>
    <row r="589" spans="1:7" x14ac:dyDescent="0.25">
      <c r="A589" s="6"/>
      <c r="B589" s="6"/>
      <c r="C589" s="6"/>
      <c r="D589" s="6"/>
      <c r="E589" s="6"/>
      <c r="F589" s="6"/>
      <c r="G589" s="6"/>
    </row>
    <row r="590" spans="1:7" x14ac:dyDescent="0.25">
      <c r="A590" s="6"/>
      <c r="B590" s="6"/>
      <c r="C590" s="6"/>
      <c r="D590" s="6"/>
      <c r="E590" s="6"/>
      <c r="F590" s="6"/>
      <c r="G590" s="6"/>
    </row>
    <row r="591" spans="1:7" x14ac:dyDescent="0.25">
      <c r="A591" s="6"/>
      <c r="B591" s="6"/>
      <c r="C591" s="6"/>
      <c r="D591" s="6"/>
      <c r="E591" s="6"/>
      <c r="F591" s="6"/>
      <c r="G591" s="6"/>
    </row>
    <row r="592" spans="1:7" x14ac:dyDescent="0.25">
      <c r="A592" s="6"/>
      <c r="B592" s="6"/>
      <c r="C592" s="6"/>
      <c r="D592" s="6"/>
      <c r="E592" s="6"/>
      <c r="F592" s="6"/>
      <c r="G592" s="6"/>
    </row>
    <row r="593" spans="1:7" x14ac:dyDescent="0.25">
      <c r="A593" s="6"/>
      <c r="B593" s="6"/>
      <c r="C593" s="6"/>
      <c r="D593" s="6"/>
      <c r="E593" s="6"/>
      <c r="F593" s="6"/>
      <c r="G593" s="6"/>
    </row>
    <row r="594" spans="1:7" x14ac:dyDescent="0.25">
      <c r="A594" s="6"/>
      <c r="B594" s="6"/>
      <c r="C594" s="6"/>
      <c r="D594" s="6"/>
      <c r="E594" s="6"/>
      <c r="F594" s="6"/>
      <c r="G594" s="6"/>
    </row>
    <row r="595" spans="1:7" x14ac:dyDescent="0.25">
      <c r="A595" s="6"/>
      <c r="B595" s="6"/>
      <c r="C595" s="6"/>
      <c r="D595" s="6"/>
      <c r="E595" s="6"/>
      <c r="F595" s="6"/>
      <c r="G595" s="6"/>
    </row>
    <row r="596" spans="1:7" x14ac:dyDescent="0.25">
      <c r="A596" s="6"/>
      <c r="B596" s="6"/>
      <c r="C596" s="6"/>
      <c r="D596" s="6"/>
      <c r="E596" s="6"/>
      <c r="F596" s="6"/>
      <c r="G596" s="6"/>
    </row>
    <row r="597" spans="1:7" x14ac:dyDescent="0.25">
      <c r="A597" s="6"/>
      <c r="B597" s="6"/>
      <c r="C597" s="6"/>
      <c r="D597" s="6"/>
      <c r="E597" s="6"/>
      <c r="F597" s="6"/>
      <c r="G597" s="6"/>
    </row>
    <row r="598" spans="1:7" x14ac:dyDescent="0.25">
      <c r="A598" s="6"/>
      <c r="B598" s="6"/>
      <c r="C598" s="6"/>
      <c r="D598" s="6"/>
      <c r="E598" s="6"/>
      <c r="F598" s="6"/>
      <c r="G598" s="6"/>
    </row>
    <row r="599" spans="1:7" x14ac:dyDescent="0.25">
      <c r="A599" s="6"/>
      <c r="B599" s="6"/>
      <c r="C599" s="6"/>
      <c r="D599" s="6"/>
      <c r="E599" s="6"/>
      <c r="F599" s="6"/>
      <c r="G599" s="6"/>
    </row>
    <row r="600" spans="1:7" x14ac:dyDescent="0.25">
      <c r="A600" s="6"/>
      <c r="B600" s="6"/>
      <c r="C600" s="6"/>
      <c r="D600" s="6"/>
      <c r="E600" s="6"/>
      <c r="F600" s="6"/>
      <c r="G600" s="6"/>
    </row>
    <row r="601" spans="1:7" x14ac:dyDescent="0.25">
      <c r="A601" s="6"/>
      <c r="B601" s="6"/>
      <c r="C601" s="6"/>
      <c r="D601" s="6"/>
      <c r="E601" s="6"/>
      <c r="F601" s="6"/>
      <c r="G601" s="6"/>
    </row>
    <row r="602" spans="1:7" x14ac:dyDescent="0.25">
      <c r="A602" s="6"/>
      <c r="B602" s="6"/>
      <c r="C602" s="6"/>
      <c r="D602" s="6"/>
      <c r="E602" s="6"/>
      <c r="F602" s="6"/>
      <c r="G602" s="6"/>
    </row>
    <row r="603" spans="1:7" x14ac:dyDescent="0.25">
      <c r="A603" s="6"/>
      <c r="B603" s="6"/>
      <c r="C603" s="6"/>
      <c r="D603" s="6"/>
      <c r="E603" s="6"/>
      <c r="F603" s="6"/>
      <c r="G603" s="6"/>
    </row>
    <row r="604" spans="1:7" x14ac:dyDescent="0.25">
      <c r="A604" s="6"/>
      <c r="B604" s="6"/>
      <c r="C604" s="6"/>
      <c r="D604" s="6"/>
      <c r="E604" s="6"/>
      <c r="F604" s="6"/>
      <c r="G604" s="6"/>
    </row>
    <row r="605" spans="1:7" x14ac:dyDescent="0.25">
      <c r="A605" s="6"/>
      <c r="B605" s="6"/>
      <c r="C605" s="6"/>
      <c r="D605" s="6"/>
      <c r="E605" s="6"/>
      <c r="F605" s="6"/>
      <c r="G605" s="6"/>
    </row>
    <row r="606" spans="1:7" x14ac:dyDescent="0.25">
      <c r="A606" s="6"/>
      <c r="B606" s="6"/>
      <c r="C606" s="6"/>
      <c r="D606" s="6"/>
      <c r="E606" s="6"/>
      <c r="F606" s="6"/>
      <c r="G606" s="6"/>
    </row>
    <row r="607" spans="1:7" x14ac:dyDescent="0.25">
      <c r="A607" s="6"/>
      <c r="B607" s="6"/>
      <c r="C607" s="6"/>
      <c r="D607" s="6"/>
      <c r="E607" s="6"/>
      <c r="F607" s="6"/>
      <c r="G607" s="6"/>
    </row>
    <row r="608" spans="1:7" x14ac:dyDescent="0.25">
      <c r="A608" s="6"/>
      <c r="B608" s="6"/>
      <c r="C608" s="6"/>
      <c r="D608" s="6"/>
      <c r="E608" s="6"/>
      <c r="F608" s="6"/>
      <c r="G608" s="6"/>
    </row>
    <row r="609" spans="1:7" x14ac:dyDescent="0.25">
      <c r="A609" s="6"/>
      <c r="B609" s="6"/>
      <c r="C609" s="6"/>
      <c r="D609" s="6"/>
      <c r="E609" s="6"/>
      <c r="F609" s="6"/>
      <c r="G609" s="6"/>
    </row>
    <row r="610" spans="1:7" x14ac:dyDescent="0.25">
      <c r="A610" s="6"/>
      <c r="B610" s="6"/>
      <c r="C610" s="6"/>
      <c r="D610" s="6"/>
      <c r="E610" s="6"/>
      <c r="F610" s="6"/>
      <c r="G610" s="6"/>
    </row>
    <row r="611" spans="1:7" x14ac:dyDescent="0.25">
      <c r="A611" s="6"/>
      <c r="B611" s="6"/>
      <c r="C611" s="6"/>
      <c r="D611" s="6"/>
      <c r="E611" s="6"/>
      <c r="F611" s="6"/>
      <c r="G611" s="6"/>
    </row>
    <row r="612" spans="1:7" x14ac:dyDescent="0.25">
      <c r="A612" s="6"/>
      <c r="B612" s="6"/>
      <c r="C612" s="6"/>
      <c r="D612" s="6"/>
      <c r="E612" s="6"/>
      <c r="F612" s="6"/>
      <c r="G612" s="6"/>
    </row>
    <row r="613" spans="1:7" x14ac:dyDescent="0.25">
      <c r="A613" s="6"/>
      <c r="B613" s="6"/>
      <c r="C613" s="6"/>
      <c r="D613" s="6"/>
      <c r="E613" s="6"/>
      <c r="F613" s="6"/>
      <c r="G613" s="6"/>
    </row>
    <row r="614" spans="1:7" x14ac:dyDescent="0.25">
      <c r="A614" s="6"/>
      <c r="B614" s="6"/>
      <c r="C614" s="6"/>
      <c r="D614" s="6"/>
      <c r="E614" s="6"/>
      <c r="F614" s="6"/>
      <c r="G614" s="6"/>
    </row>
    <row r="615" spans="1:7" x14ac:dyDescent="0.25">
      <c r="A615" s="6"/>
      <c r="B615" s="6"/>
      <c r="C615" s="6"/>
      <c r="D615" s="6"/>
      <c r="E615" s="6"/>
      <c r="F615" s="6"/>
      <c r="G615" s="6"/>
    </row>
    <row r="616" spans="1:7" x14ac:dyDescent="0.25">
      <c r="A616" s="6"/>
      <c r="B616" s="6"/>
      <c r="C616" s="6"/>
      <c r="D616" s="6"/>
      <c r="E616" s="6"/>
      <c r="F616" s="6"/>
      <c r="G616" s="6"/>
    </row>
    <row r="617" spans="1:7" x14ac:dyDescent="0.25">
      <c r="A617" s="6"/>
      <c r="B617" s="6"/>
      <c r="C617" s="6"/>
      <c r="D617" s="6"/>
      <c r="E617" s="6"/>
      <c r="F617" s="6"/>
      <c r="G617" s="6"/>
    </row>
    <row r="618" spans="1:7" x14ac:dyDescent="0.25">
      <c r="A618" s="6"/>
      <c r="B618" s="6"/>
      <c r="C618" s="6"/>
      <c r="D618" s="6"/>
      <c r="E618" s="6"/>
      <c r="F618" s="6"/>
      <c r="G618" s="6"/>
    </row>
    <row r="619" spans="1:7" x14ac:dyDescent="0.25">
      <c r="A619" s="6"/>
      <c r="B619" s="6"/>
      <c r="C619" s="6"/>
      <c r="D619" s="6"/>
      <c r="E619" s="6"/>
      <c r="F619" s="6"/>
      <c r="G619" s="6"/>
    </row>
    <row r="620" spans="1:7" x14ac:dyDescent="0.25">
      <c r="A620" s="6"/>
      <c r="B620" s="6"/>
      <c r="C620" s="6"/>
      <c r="D620" s="6"/>
      <c r="E620" s="6"/>
      <c r="F620" s="6"/>
      <c r="G620" s="6"/>
    </row>
    <row r="621" spans="1:7" x14ac:dyDescent="0.25">
      <c r="A621" s="6"/>
      <c r="B621" s="6"/>
      <c r="C621" s="6"/>
      <c r="D621" s="6"/>
      <c r="E621" s="6"/>
      <c r="F621" s="6"/>
      <c r="G621" s="6"/>
    </row>
    <row r="622" spans="1:7" x14ac:dyDescent="0.25">
      <c r="A622" s="6"/>
      <c r="B622" s="6"/>
      <c r="C622" s="6"/>
      <c r="D622" s="6"/>
      <c r="E622" s="6"/>
      <c r="F622" s="6"/>
      <c r="G622" s="6"/>
    </row>
    <row r="623" spans="1:7" x14ac:dyDescent="0.25">
      <c r="A623" s="6"/>
      <c r="B623" s="6"/>
      <c r="C623" s="6"/>
      <c r="D623" s="6"/>
      <c r="E623" s="6"/>
      <c r="F623" s="6"/>
      <c r="G623" s="6"/>
    </row>
    <row r="624" spans="1:7" x14ac:dyDescent="0.25">
      <c r="A624" s="6"/>
      <c r="B624" s="6"/>
      <c r="C624" s="6"/>
      <c r="D624" s="6"/>
      <c r="E624" s="6"/>
      <c r="F624" s="6"/>
      <c r="G624" s="6"/>
    </row>
    <row r="625" spans="1:7" x14ac:dyDescent="0.25">
      <c r="A625" s="6"/>
      <c r="B625" s="6"/>
      <c r="C625" s="6"/>
      <c r="D625" s="6"/>
      <c r="E625" s="6"/>
      <c r="F625" s="6"/>
      <c r="G625" s="6"/>
    </row>
    <row r="626" spans="1:7" x14ac:dyDescent="0.25">
      <c r="A626" s="6"/>
      <c r="B626" s="6"/>
      <c r="C626" s="6"/>
      <c r="D626" s="6"/>
      <c r="E626" s="6"/>
      <c r="F626" s="6"/>
      <c r="G626" s="6"/>
    </row>
    <row r="627" spans="1:7" x14ac:dyDescent="0.25">
      <c r="A627" s="6"/>
      <c r="B627" s="6"/>
      <c r="C627" s="6"/>
      <c r="D627" s="6"/>
      <c r="E627" s="6"/>
      <c r="F627" s="6"/>
      <c r="G627" s="6"/>
    </row>
    <row r="628" spans="1:7" x14ac:dyDescent="0.25">
      <c r="A628" s="6"/>
      <c r="B628" s="6"/>
      <c r="C628" s="6"/>
      <c r="D628" s="6"/>
      <c r="E628" s="6"/>
      <c r="F628" s="6"/>
      <c r="G628" s="6"/>
    </row>
    <row r="629" spans="1:7" x14ac:dyDescent="0.25">
      <c r="A629" s="6"/>
      <c r="B629" s="6"/>
      <c r="C629" s="6"/>
      <c r="D629" s="6"/>
      <c r="E629" s="6"/>
      <c r="F629" s="6"/>
      <c r="G629" s="6"/>
    </row>
    <row r="630" spans="1:7" x14ac:dyDescent="0.25">
      <c r="A630" s="6"/>
      <c r="B630" s="6"/>
      <c r="C630" s="6"/>
      <c r="D630" s="6"/>
      <c r="E630" s="6"/>
      <c r="F630" s="6"/>
      <c r="G630" s="6"/>
    </row>
    <row r="631" spans="1:7" x14ac:dyDescent="0.25">
      <c r="A631" s="6"/>
      <c r="B631" s="6"/>
      <c r="C631" s="6"/>
      <c r="D631" s="6"/>
      <c r="E631" s="6"/>
      <c r="F631" s="6"/>
      <c r="G631" s="6"/>
    </row>
    <row r="632" spans="1:7" x14ac:dyDescent="0.25">
      <c r="A632" s="6"/>
      <c r="B632" s="6"/>
      <c r="C632" s="6"/>
      <c r="D632" s="6"/>
      <c r="E632" s="6"/>
      <c r="F632" s="6"/>
      <c r="G632" s="6"/>
    </row>
    <row r="633" spans="1:7" x14ac:dyDescent="0.25">
      <c r="A633" s="6"/>
      <c r="B633" s="6"/>
      <c r="C633" s="6"/>
      <c r="D633" s="6"/>
      <c r="E633" s="6"/>
      <c r="F633" s="6"/>
      <c r="G633" s="6"/>
    </row>
    <row r="634" spans="1:7" x14ac:dyDescent="0.25">
      <c r="A634" s="6"/>
      <c r="B634" s="6"/>
      <c r="C634" s="6"/>
      <c r="D634" s="6"/>
      <c r="E634" s="6"/>
      <c r="F634" s="6"/>
      <c r="G634" s="6"/>
    </row>
    <row r="635" spans="1:7" x14ac:dyDescent="0.25">
      <c r="A635" s="6"/>
      <c r="B635" s="6"/>
      <c r="C635" s="6"/>
      <c r="D635" s="6"/>
      <c r="E635" s="6"/>
      <c r="F635" s="6"/>
      <c r="G635" s="6"/>
    </row>
    <row r="636" spans="1:7" x14ac:dyDescent="0.25">
      <c r="A636" s="6"/>
      <c r="B636" s="6"/>
      <c r="C636" s="6"/>
      <c r="D636" s="6"/>
      <c r="E636" s="6"/>
      <c r="F636" s="6"/>
      <c r="G636" s="6"/>
    </row>
    <row r="637" spans="1:7" x14ac:dyDescent="0.25">
      <c r="A637" s="6"/>
      <c r="B637" s="6"/>
      <c r="C637" s="6"/>
      <c r="D637" s="6"/>
      <c r="E637" s="6"/>
      <c r="F637" s="6"/>
      <c r="G637" s="6"/>
    </row>
    <row r="638" spans="1:7" x14ac:dyDescent="0.25">
      <c r="A638" s="6"/>
      <c r="B638" s="6"/>
      <c r="C638" s="6"/>
      <c r="D638" s="6"/>
      <c r="E638" s="6"/>
      <c r="F638" s="6"/>
      <c r="G638" s="6"/>
    </row>
    <row r="639" spans="1:7" x14ac:dyDescent="0.25">
      <c r="A639" s="6"/>
      <c r="B639" s="6"/>
      <c r="C639" s="6"/>
      <c r="D639" s="6"/>
      <c r="E639" s="6"/>
      <c r="F639" s="6"/>
      <c r="G639" s="6"/>
    </row>
    <row r="640" spans="1:7" x14ac:dyDescent="0.25">
      <c r="A640" s="6"/>
      <c r="B640" s="6"/>
      <c r="C640" s="6"/>
      <c r="D640" s="6"/>
      <c r="E640" s="6"/>
      <c r="F640" s="6"/>
      <c r="G640" s="6"/>
    </row>
    <row r="641" spans="1:7" x14ac:dyDescent="0.25">
      <c r="A641" s="6"/>
      <c r="B641" s="6"/>
      <c r="C641" s="6"/>
      <c r="D641" s="6"/>
      <c r="E641" s="6"/>
      <c r="F641" s="6"/>
      <c r="G641" s="6"/>
    </row>
    <row r="642" spans="1:7" x14ac:dyDescent="0.25">
      <c r="A642" s="6"/>
      <c r="B642" s="6"/>
      <c r="C642" s="6"/>
      <c r="D642" s="6"/>
      <c r="E642" s="6"/>
      <c r="F642" s="6"/>
      <c r="G642" s="6"/>
    </row>
    <row r="643" spans="1:7" x14ac:dyDescent="0.25">
      <c r="A643" s="6"/>
      <c r="B643" s="6"/>
      <c r="C643" s="6"/>
      <c r="D643" s="6"/>
      <c r="E643" s="6"/>
      <c r="F643" s="6"/>
      <c r="G643" s="6"/>
    </row>
    <row r="644" spans="1:7" x14ac:dyDescent="0.25">
      <c r="A644" s="6"/>
      <c r="B644" s="6"/>
      <c r="C644" s="6"/>
      <c r="D644" s="6"/>
      <c r="E644" s="6"/>
      <c r="F644" s="6"/>
      <c r="G644" s="6"/>
    </row>
    <row r="645" spans="1:7" x14ac:dyDescent="0.25">
      <c r="A645" s="6"/>
      <c r="B645" s="6"/>
      <c r="C645" s="6"/>
      <c r="D645" s="6"/>
      <c r="E645" s="6"/>
      <c r="F645" s="6"/>
      <c r="G645" s="6"/>
    </row>
    <row r="646" spans="1:7" x14ac:dyDescent="0.25">
      <c r="A646" s="6"/>
      <c r="B646" s="6"/>
      <c r="C646" s="6"/>
      <c r="D646" s="6"/>
      <c r="E646" s="6"/>
      <c r="F646" s="6"/>
      <c r="G646" s="6"/>
    </row>
    <row r="647" spans="1:7" x14ac:dyDescent="0.25">
      <c r="A647" s="6"/>
      <c r="B647" s="6"/>
      <c r="C647" s="6"/>
      <c r="D647" s="6"/>
      <c r="E647" s="6"/>
      <c r="F647" s="6"/>
      <c r="G647" s="6"/>
    </row>
    <row r="648" spans="1:7" x14ac:dyDescent="0.25">
      <c r="A648" s="6"/>
      <c r="B648" s="6"/>
      <c r="C648" s="6"/>
      <c r="D648" s="6"/>
      <c r="E648" s="6"/>
      <c r="F648" s="6"/>
      <c r="G648" s="6"/>
    </row>
    <row r="649" spans="1:7" x14ac:dyDescent="0.25">
      <c r="A649" s="6"/>
      <c r="B649" s="6"/>
      <c r="C649" s="6"/>
      <c r="D649" s="6"/>
      <c r="E649" s="6"/>
      <c r="F649" s="6"/>
      <c r="G649" s="6"/>
    </row>
    <row r="650" spans="1:7" x14ac:dyDescent="0.25">
      <c r="A650" s="6"/>
      <c r="B650" s="6"/>
      <c r="C650" s="6"/>
      <c r="D650" s="6"/>
      <c r="E650" s="6"/>
      <c r="F650" s="6"/>
      <c r="G650" s="6"/>
    </row>
    <row r="651" spans="1:7" x14ac:dyDescent="0.25">
      <c r="A651" s="6"/>
      <c r="B651" s="6"/>
      <c r="C651" s="6"/>
      <c r="D651" s="6"/>
      <c r="E651" s="6"/>
      <c r="F651" s="6"/>
      <c r="G651" s="6"/>
    </row>
    <row r="652" spans="1:7" x14ac:dyDescent="0.25">
      <c r="A652" s="6"/>
      <c r="B652" s="6"/>
      <c r="C652" s="6"/>
      <c r="D652" s="6"/>
      <c r="E652" s="6"/>
      <c r="F652" s="6"/>
      <c r="G652" s="6"/>
    </row>
    <row r="653" spans="1:7" x14ac:dyDescent="0.25">
      <c r="A653" s="6"/>
      <c r="B653" s="6"/>
      <c r="C653" s="6"/>
      <c r="D653" s="6"/>
      <c r="E653" s="6"/>
      <c r="F653" s="6"/>
      <c r="G653" s="6"/>
    </row>
    <row r="654" spans="1:7" x14ac:dyDescent="0.25">
      <c r="A654" s="6"/>
      <c r="B654" s="6"/>
      <c r="C654" s="6"/>
      <c r="D654" s="6"/>
      <c r="E654" s="6"/>
      <c r="F654" s="6"/>
      <c r="G654" s="6"/>
    </row>
    <row r="655" spans="1:7" x14ac:dyDescent="0.25">
      <c r="A655" s="6"/>
      <c r="B655" s="6"/>
      <c r="C655" s="6"/>
      <c r="D655" s="6"/>
      <c r="E655" s="6"/>
      <c r="F655" s="6"/>
      <c r="G655" s="6"/>
    </row>
    <row r="656" spans="1:7" x14ac:dyDescent="0.25">
      <c r="A656" s="6"/>
      <c r="B656" s="6"/>
      <c r="C656" s="6"/>
      <c r="D656" s="6"/>
      <c r="E656" s="6"/>
      <c r="F656" s="6"/>
      <c r="G656" s="6"/>
    </row>
    <row r="657" spans="1:7" x14ac:dyDescent="0.25">
      <c r="A657" s="6"/>
      <c r="B657" s="6"/>
      <c r="C657" s="6"/>
      <c r="D657" s="6"/>
      <c r="E657" s="6"/>
      <c r="F657" s="6"/>
      <c r="G657" s="6"/>
    </row>
    <row r="658" spans="1:7" x14ac:dyDescent="0.25">
      <c r="A658" s="6"/>
      <c r="B658" s="6"/>
      <c r="C658" s="6"/>
      <c r="D658" s="6"/>
      <c r="E658" s="6"/>
      <c r="F658" s="6"/>
      <c r="G658" s="6"/>
    </row>
    <row r="659" spans="1:7" x14ac:dyDescent="0.25">
      <c r="A659" s="6"/>
      <c r="B659" s="6"/>
      <c r="C659" s="6"/>
      <c r="D659" s="6"/>
      <c r="E659" s="6"/>
      <c r="F659" s="6"/>
      <c r="G659" s="6"/>
    </row>
    <row r="660" spans="1:7" x14ac:dyDescent="0.25">
      <c r="A660" s="6"/>
      <c r="B660" s="6"/>
      <c r="C660" s="6"/>
      <c r="D660" s="6"/>
      <c r="E660" s="6"/>
      <c r="F660" s="6"/>
      <c r="G660" s="6"/>
    </row>
    <row r="661" spans="1:7" x14ac:dyDescent="0.25">
      <c r="A661" s="6"/>
      <c r="B661" s="6"/>
      <c r="C661" s="6"/>
      <c r="D661" s="6"/>
      <c r="E661" s="6"/>
      <c r="F661" s="6"/>
      <c r="G661" s="6"/>
    </row>
    <row r="662" spans="1:7" x14ac:dyDescent="0.25">
      <c r="A662" s="6"/>
      <c r="B662" s="6"/>
      <c r="C662" s="6"/>
      <c r="D662" s="6"/>
      <c r="E662" s="6"/>
      <c r="F662" s="6"/>
      <c r="G662" s="6"/>
    </row>
    <row r="663" spans="1:7" x14ac:dyDescent="0.25">
      <c r="A663" s="6"/>
      <c r="B663" s="6"/>
      <c r="C663" s="6"/>
      <c r="D663" s="6"/>
      <c r="E663" s="6"/>
      <c r="F663" s="6"/>
      <c r="G663" s="6"/>
    </row>
    <row r="664" spans="1:7" x14ac:dyDescent="0.25">
      <c r="A664" s="6"/>
      <c r="B664" s="6"/>
      <c r="C664" s="6"/>
      <c r="D664" s="6"/>
      <c r="E664" s="6"/>
      <c r="F664" s="6"/>
      <c r="G664" s="6"/>
    </row>
    <row r="665" spans="1:7" x14ac:dyDescent="0.25">
      <c r="A665" s="6"/>
      <c r="B665" s="6"/>
      <c r="C665" s="6"/>
      <c r="D665" s="6"/>
      <c r="E665" s="6"/>
      <c r="F665" s="6"/>
      <c r="G665" s="6"/>
    </row>
    <row r="666" spans="1:7" x14ac:dyDescent="0.25">
      <c r="A666" s="6"/>
      <c r="B666" s="6"/>
      <c r="C666" s="6"/>
      <c r="D666" s="6"/>
      <c r="E666" s="6"/>
      <c r="F666" s="6"/>
      <c r="G666" s="6"/>
    </row>
    <row r="667" spans="1:7" x14ac:dyDescent="0.25">
      <c r="A667" s="6"/>
      <c r="B667" s="6"/>
      <c r="C667" s="6"/>
      <c r="D667" s="6"/>
      <c r="E667" s="6"/>
      <c r="F667" s="6"/>
      <c r="G667" s="6"/>
    </row>
    <row r="668" spans="1:7" x14ac:dyDescent="0.25">
      <c r="A668" s="6"/>
      <c r="B668" s="6"/>
      <c r="C668" s="6"/>
      <c r="D668" s="6"/>
      <c r="E668" s="6"/>
      <c r="F668" s="6"/>
      <c r="G668" s="6"/>
    </row>
    <row r="669" spans="1:7" x14ac:dyDescent="0.25">
      <c r="A669" s="6"/>
      <c r="B669" s="6"/>
      <c r="C669" s="6"/>
      <c r="D669" s="6"/>
      <c r="E669" s="6"/>
      <c r="F669" s="6"/>
      <c r="G669" s="6"/>
    </row>
    <row r="670" spans="1:7" x14ac:dyDescent="0.25">
      <c r="A670" s="6"/>
      <c r="B670" s="6"/>
      <c r="C670" s="6"/>
      <c r="D670" s="6"/>
      <c r="E670" s="6"/>
      <c r="F670" s="6"/>
      <c r="G670" s="6"/>
    </row>
    <row r="671" spans="1:7" x14ac:dyDescent="0.25">
      <c r="A671" s="6"/>
      <c r="B671" s="6"/>
      <c r="C671" s="6"/>
      <c r="D671" s="6"/>
      <c r="E671" s="6"/>
      <c r="F671" s="6"/>
      <c r="G671" s="6"/>
    </row>
    <row r="672" spans="1:7" x14ac:dyDescent="0.25">
      <c r="A672" s="6"/>
      <c r="B672" s="6"/>
      <c r="C672" s="6"/>
      <c r="D672" s="6"/>
      <c r="E672" s="6"/>
      <c r="F672" s="6"/>
      <c r="G672" s="6"/>
    </row>
    <row r="673" spans="1:7" x14ac:dyDescent="0.25">
      <c r="A673" s="6"/>
      <c r="B673" s="6"/>
      <c r="C673" s="6"/>
      <c r="D673" s="6"/>
      <c r="E673" s="6"/>
      <c r="F673" s="6"/>
      <c r="G673" s="6"/>
    </row>
    <row r="674" spans="1:7" x14ac:dyDescent="0.25">
      <c r="A674" s="6"/>
      <c r="B674" s="6"/>
      <c r="C674" s="6"/>
      <c r="D674" s="6"/>
      <c r="E674" s="6"/>
      <c r="F674" s="6"/>
      <c r="G674" s="6"/>
    </row>
    <row r="675" spans="1:7" x14ac:dyDescent="0.25">
      <c r="A675" s="6"/>
      <c r="B675" s="6"/>
      <c r="C675" s="6"/>
      <c r="D675" s="6"/>
      <c r="E675" s="6"/>
      <c r="F675" s="6"/>
      <c r="G675" s="6"/>
    </row>
  </sheetData>
  <conditionalFormatting sqref="C4">
    <cfRule type="containsText" dxfId="78" priority="3" operator="containsText" text="Wrong Age group">
      <formula>NOT(ISERROR(SEARCH("Wrong Age group",C4)))</formula>
    </cfRule>
    <cfRule type="colorScale" priority="4">
      <colorScale>
        <cfvo type="min"/>
        <cfvo type="max"/>
        <color rgb="FFFF0000"/>
        <color rgb="FFFFEF9C"/>
      </colorScale>
    </cfRule>
  </conditionalFormatting>
  <conditionalFormatting sqref="C9:C10">
    <cfRule type="containsText" dxfId="77" priority="226" operator="containsText" text="Wrong Age group">
      <formula>NOT(ISERROR(SEARCH("Wrong Age group",C9)))</formula>
    </cfRule>
    <cfRule type="colorScale" priority="227">
      <colorScale>
        <cfvo type="min"/>
        <cfvo type="max"/>
        <color rgb="FFFF0000"/>
        <color rgb="FFFFEF9C"/>
      </colorScale>
    </cfRule>
  </conditionalFormatting>
  <conditionalFormatting sqref="C15">
    <cfRule type="containsText" dxfId="76" priority="7" operator="containsText" text="Wrong Age group">
      <formula>NOT(ISERROR(SEARCH("Wrong Age group",C15)))</formula>
    </cfRule>
    <cfRule type="colorScale" priority="8">
      <colorScale>
        <cfvo type="min"/>
        <cfvo type="max"/>
        <color rgb="FFFF0000"/>
        <color rgb="FFFFEF9C"/>
      </colorScale>
    </cfRule>
  </conditionalFormatting>
  <conditionalFormatting sqref="C20">
    <cfRule type="containsText" dxfId="75" priority="232" operator="containsText" text="Wrong Age group">
      <formula>NOT(ISERROR(SEARCH("Wrong Age group",C20)))</formula>
    </cfRule>
    <cfRule type="colorScale" priority="233">
      <colorScale>
        <cfvo type="min"/>
        <cfvo type="max"/>
        <color rgb="FFFF0000"/>
        <color rgb="FFFFEF9C"/>
      </colorScale>
    </cfRule>
  </conditionalFormatting>
  <conditionalFormatting sqref="C25:C28">
    <cfRule type="containsText" dxfId="74" priority="9" operator="containsText" text="Wrong Age group">
      <formula>NOT(ISERROR(SEARCH("Wrong Age group",C25)))</formula>
    </cfRule>
    <cfRule type="colorScale" priority="10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landscape" horizontalDpi="4294967293" verticalDpi="4294967293" r:id="rId1"/>
  <headerFooter>
    <oddHeader>&amp;L&amp;"-,Bold"Herts County Indoor Championships  21/22 March 2026, Lee Valley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52"/>
  <sheetViews>
    <sheetView view="pageLayout" topLeftCell="A14" zoomScaleNormal="100" workbookViewId="0">
      <selection activeCell="C37" sqref="C37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28.28515625" customWidth="1"/>
    <col min="5" max="5" width="10.28515625" customWidth="1"/>
  </cols>
  <sheetData>
    <row r="1" spans="1:7" x14ac:dyDescent="0.25">
      <c r="A1" s="12" t="s">
        <v>206</v>
      </c>
      <c r="B1" s="6"/>
      <c r="C1" s="6"/>
      <c r="D1" s="6" t="s">
        <v>75</v>
      </c>
      <c r="E1" s="6"/>
      <c r="F1" s="6"/>
      <c r="G1" s="6"/>
    </row>
    <row r="2" spans="1:7" x14ac:dyDescent="0.25">
      <c r="A2" s="6"/>
      <c r="B2" s="6" t="s">
        <v>19</v>
      </c>
      <c r="C2" s="6" t="s">
        <v>212</v>
      </c>
      <c r="D2" s="62" t="s">
        <v>221</v>
      </c>
      <c r="E2" s="6">
        <v>2024</v>
      </c>
      <c r="F2" s="6">
        <v>6.89</v>
      </c>
      <c r="G2" s="6"/>
    </row>
    <row r="3" spans="1:7" x14ac:dyDescent="0.25">
      <c r="A3" s="6" t="s">
        <v>69</v>
      </c>
      <c r="B3" s="6" t="s">
        <v>70</v>
      </c>
      <c r="C3" s="6" t="s">
        <v>71</v>
      </c>
      <c r="D3" s="6" t="s">
        <v>0</v>
      </c>
      <c r="E3" s="6" t="s">
        <v>72</v>
      </c>
      <c r="F3" s="6"/>
      <c r="G3" s="6"/>
    </row>
    <row r="4" spans="1:7" x14ac:dyDescent="0.25">
      <c r="A4" s="6">
        <v>1</v>
      </c>
      <c r="B4" s="6">
        <v>39</v>
      </c>
      <c r="C4" s="6" t="str">
        <f>IF(VLOOKUP($B4,All!$A$2:$D$499,4,FALSE)="U20M",VLOOKUP($B4,All!$A$2:$D$499,2,FALSE),"Wrong Age group")</f>
        <v>George Brooks</v>
      </c>
      <c r="D4" s="6" t="str">
        <f>VLOOKUP($B4,All!$A$2:$C$499,3,FALSE)</f>
        <v>Dacorum Athletics Club</v>
      </c>
      <c r="E4" s="14">
        <v>7.27</v>
      </c>
      <c r="F4" s="6"/>
      <c r="G4" s="6"/>
    </row>
    <row r="5" spans="1:7" x14ac:dyDescent="0.25">
      <c r="A5" s="12">
        <v>2</v>
      </c>
      <c r="B5" s="6">
        <v>38</v>
      </c>
      <c r="C5" s="6" t="str">
        <f>IF(VLOOKUP($B5,All!$A$2:$D$499,4,FALSE)="U20M",VLOOKUP($B5,All!$A$2:$D$499,2,FALSE),"Wrong Age group")</f>
        <v>Jonathan Alabi</v>
      </c>
      <c r="D5" s="6" t="str">
        <f>VLOOKUP($B5,All!$A$2:$C$499,3,FALSE)</f>
        <v>St Albans Athletics Club</v>
      </c>
      <c r="E5" s="14">
        <v>7.53</v>
      </c>
      <c r="F5" s="6"/>
      <c r="G5" s="6"/>
    </row>
    <row r="6" spans="1:7" x14ac:dyDescent="0.25">
      <c r="A6" s="12">
        <v>3</v>
      </c>
      <c r="B6" s="6">
        <v>40</v>
      </c>
      <c r="C6" s="6" t="str">
        <f>IF(VLOOKUP($B6,All!$A$2:$D$499,4,FALSE)="U20M",VLOOKUP($B6,All!$A$2:$D$499,2,FALSE),"Wrong Age group")</f>
        <v>Charlie Durr</v>
      </c>
      <c r="D6" s="6" t="str">
        <f>VLOOKUP($B6,All!$A$2:$C$499,3,FALSE)</f>
        <v>Herts Phoenix AC</v>
      </c>
      <c r="E6" s="14">
        <v>7.85</v>
      </c>
      <c r="F6" s="6"/>
      <c r="G6" s="6"/>
    </row>
    <row r="7" spans="1:7" x14ac:dyDescent="0.25">
      <c r="A7" s="12"/>
      <c r="B7" s="6"/>
      <c r="C7" s="6"/>
      <c r="D7" s="6"/>
      <c r="E7" s="6"/>
      <c r="F7" s="6"/>
      <c r="G7" s="6"/>
    </row>
    <row r="8" spans="1:7" x14ac:dyDescent="0.25">
      <c r="A8" s="12" t="s">
        <v>207</v>
      </c>
      <c r="B8" s="6"/>
      <c r="C8" s="6"/>
      <c r="D8" s="6" t="s">
        <v>76</v>
      </c>
      <c r="E8" s="6"/>
      <c r="F8" s="6"/>
      <c r="G8" s="6"/>
    </row>
    <row r="9" spans="1:7" x14ac:dyDescent="0.25">
      <c r="A9" s="6"/>
      <c r="B9" s="6" t="s">
        <v>19</v>
      </c>
      <c r="C9" s="13" t="s">
        <v>213</v>
      </c>
      <c r="D9" s="13" t="s">
        <v>221</v>
      </c>
      <c r="E9" s="6">
        <v>2024</v>
      </c>
      <c r="F9" s="14">
        <v>22.08</v>
      </c>
      <c r="G9" s="6"/>
    </row>
    <row r="10" spans="1:7" x14ac:dyDescent="0.25">
      <c r="A10" s="6" t="s">
        <v>69</v>
      </c>
      <c r="B10" s="6" t="s">
        <v>70</v>
      </c>
      <c r="C10" s="6" t="s">
        <v>71</v>
      </c>
      <c r="D10" s="6" t="s">
        <v>0</v>
      </c>
      <c r="E10" s="6" t="s">
        <v>72</v>
      </c>
      <c r="F10" s="6"/>
      <c r="G10" s="6"/>
    </row>
    <row r="11" spans="1:7" s="31" customFormat="1" x14ac:dyDescent="0.25">
      <c r="A11" s="6">
        <v>1</v>
      </c>
      <c r="B11" s="6">
        <v>40</v>
      </c>
      <c r="C11" s="6" t="str">
        <f>IF(VLOOKUP($B11,All!$A$2:$D$499,4,FALSE)="U20M",VLOOKUP($B11,All!$A$2:$D$499,2,FALSE),"Wrong Age group")</f>
        <v>Charlie Durr</v>
      </c>
      <c r="D11" s="6" t="str">
        <f>VLOOKUP($B11,All!$A$2:$C$499,3,FALSE)</f>
        <v>Herts Phoenix AC</v>
      </c>
      <c r="E11" s="14">
        <v>25.19</v>
      </c>
      <c r="F11" s="6"/>
      <c r="G11" s="30"/>
    </row>
    <row r="12" spans="1:7" x14ac:dyDescent="0.25">
      <c r="A12" s="6">
        <v>2</v>
      </c>
      <c r="B12" s="6">
        <v>67</v>
      </c>
      <c r="C12" s="6" t="str">
        <f>IF(VLOOKUP($B12,All!$A$2:$D$499,4,FALSE)="U20M",VLOOKUP($B12,All!$A$2:$D$499,2,FALSE),"Wrong Age group")</f>
        <v>Kaeden Heard</v>
      </c>
      <c r="D12" s="6" t="str">
        <f>VLOOKUP($B12,All!$A$2:$C$499,3,FALSE)</f>
        <v>Wreake and Soar Valley Athletics Club</v>
      </c>
      <c r="E12" s="14">
        <v>25.73</v>
      </c>
      <c r="F12" s="6"/>
      <c r="G12" s="6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12" t="s">
        <v>208</v>
      </c>
      <c r="B14" s="6"/>
      <c r="C14" s="6"/>
      <c r="D14" s="6" t="s">
        <v>75</v>
      </c>
      <c r="E14" s="6"/>
      <c r="F14" s="6"/>
      <c r="G14" s="6"/>
    </row>
    <row r="15" spans="1:7" x14ac:dyDescent="0.25">
      <c r="A15" s="6"/>
      <c r="B15" s="3" t="s">
        <v>19</v>
      </c>
      <c r="C15" s="4" t="s">
        <v>33</v>
      </c>
      <c r="D15" s="4" t="s">
        <v>20</v>
      </c>
      <c r="E15" s="3">
        <v>2012</v>
      </c>
      <c r="F15" s="3">
        <v>50.44</v>
      </c>
      <c r="G15" s="6"/>
    </row>
    <row r="16" spans="1:7" x14ac:dyDescent="0.25">
      <c r="A16" s="6" t="s">
        <v>69</v>
      </c>
      <c r="B16" s="6" t="s">
        <v>70</v>
      </c>
      <c r="C16" s="6" t="s">
        <v>71</v>
      </c>
      <c r="D16" s="6" t="s">
        <v>0</v>
      </c>
      <c r="E16" s="6" t="s">
        <v>72</v>
      </c>
      <c r="F16" s="6"/>
      <c r="G16" s="6"/>
    </row>
    <row r="17" spans="1:7" x14ac:dyDescent="0.25">
      <c r="A17" s="6">
        <v>1</v>
      </c>
      <c r="B17" s="6">
        <v>82</v>
      </c>
      <c r="C17" s="6" t="str">
        <f>IF(VLOOKUP($B17,All!$A$2:$D$499,4,FALSE)="U20M",VLOOKUP($B17,All!$A$2:$D$499,2,FALSE),"Wrong Age group")</f>
        <v>George Edward Hardy</v>
      </c>
      <c r="D17" s="6" t="str">
        <f>VLOOKUP($B17,All!$A$2:$C$499,3,FALSE)</f>
        <v>Biggleswade AC</v>
      </c>
      <c r="E17" s="6">
        <v>51.66</v>
      </c>
      <c r="F17" s="6"/>
      <c r="G17" s="6"/>
    </row>
    <row r="18" spans="1:7" x14ac:dyDescent="0.25">
      <c r="A18" s="12">
        <v>2</v>
      </c>
      <c r="B18" s="6">
        <v>81</v>
      </c>
      <c r="C18" s="6" t="str">
        <f>IF(VLOOKUP($B18,All!$A$2:$D$499,4,FALSE)="U20M",VLOOKUP($B18,All!$A$2:$D$499,2,FALSE),"Wrong Age group")</f>
        <v>Aston Oakley</v>
      </c>
      <c r="D18" s="6" t="str">
        <f>VLOOKUP($B18,All!$A$2:$C$499,3,FALSE)</f>
        <v>Herts Phoenix AC</v>
      </c>
      <c r="E18" s="6">
        <v>53.46</v>
      </c>
      <c r="F18" s="6"/>
      <c r="G18" s="6"/>
    </row>
    <row r="19" spans="1:7" x14ac:dyDescent="0.25">
      <c r="A19" s="12">
        <v>3</v>
      </c>
      <c r="B19" s="6">
        <v>83</v>
      </c>
      <c r="C19" s="6" t="str">
        <f>IF(VLOOKUP($B19,All!$A$2:$D$499,4,FALSE)="U20M",VLOOKUP($B19,All!$A$2:$D$499,2,FALSE),"Wrong Age group")</f>
        <v>Dylan Winfield</v>
      </c>
      <c r="D19" s="6" t="str">
        <f>VLOOKUP($B19,All!$A$2:$C$499,3,FALSE)</f>
        <v>Dacorum Athletics Club</v>
      </c>
      <c r="E19" s="14">
        <v>53.52</v>
      </c>
      <c r="F19" s="6"/>
      <c r="G19" s="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12" t="s">
        <v>209</v>
      </c>
      <c r="B21" s="6"/>
      <c r="C21" s="6"/>
      <c r="D21" s="6" t="s">
        <v>76</v>
      </c>
      <c r="E21" s="6"/>
      <c r="F21" s="6"/>
      <c r="G21" s="6"/>
    </row>
    <row r="22" spans="1:7" x14ac:dyDescent="0.25">
      <c r="A22" s="6"/>
      <c r="B22" s="3" t="s">
        <v>19</v>
      </c>
      <c r="C22" s="4" t="s">
        <v>80</v>
      </c>
      <c r="D22" s="4" t="s">
        <v>34</v>
      </c>
      <c r="E22" s="3">
        <v>2017</v>
      </c>
      <c r="F22" s="9" t="s">
        <v>103</v>
      </c>
      <c r="G22" s="6"/>
    </row>
    <row r="23" spans="1:7" x14ac:dyDescent="0.25">
      <c r="A23" s="6" t="s">
        <v>69</v>
      </c>
      <c r="B23" s="6" t="s">
        <v>70</v>
      </c>
      <c r="C23" s="6" t="s">
        <v>71</v>
      </c>
      <c r="D23" s="6" t="s">
        <v>0</v>
      </c>
      <c r="E23" s="6" t="s">
        <v>72</v>
      </c>
      <c r="F23" s="6"/>
      <c r="G23" s="6"/>
    </row>
    <row r="24" spans="1:7" x14ac:dyDescent="0.25">
      <c r="A24" s="6">
        <v>1</v>
      </c>
      <c r="B24" s="6">
        <v>107</v>
      </c>
      <c r="C24" s="6" t="str">
        <f>IF(VLOOKUP($B24,All!$A$2:$D$499,4,FALSE)="U20M",VLOOKUP($B24,All!$A$2:$D$499,2,FALSE),"Wrong Age group")</f>
        <v>Jacob Thomas Colligan</v>
      </c>
      <c r="D24" s="6" t="str">
        <f>VLOOKUP($B24,All!$A$2:$C$499,3,FALSE)</f>
        <v>The HAWCS</v>
      </c>
      <c r="E24" s="40" t="s">
        <v>589</v>
      </c>
      <c r="F24" s="6"/>
      <c r="G24" s="6"/>
    </row>
    <row r="25" spans="1:7" x14ac:dyDescent="0.25">
      <c r="A25" s="6">
        <v>2</v>
      </c>
      <c r="B25" s="6">
        <v>106</v>
      </c>
      <c r="C25" s="6" t="str">
        <f>IF(VLOOKUP($B25,All!$A$2:$D$499,4,FALSE)="U20M",VLOOKUP($B25,All!$A$2:$D$499,2,FALSE),"Wrong Age group")</f>
        <v>Joseph Cox</v>
      </c>
      <c r="D25" s="6" t="str">
        <f>VLOOKUP($B25,All!$A$2:$C$499,3,FALSE)</f>
        <v>Shaftesbury Barnet Harriers Athletics Club</v>
      </c>
      <c r="E25" s="40" t="s">
        <v>590</v>
      </c>
      <c r="F25" s="6"/>
      <c r="G25" s="6"/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2" t="s">
        <v>210</v>
      </c>
      <c r="B27" s="3"/>
      <c r="C27" s="3"/>
      <c r="D27" s="3" t="s">
        <v>75</v>
      </c>
      <c r="E27" s="3"/>
      <c r="F27" s="3"/>
      <c r="G27" s="6"/>
    </row>
    <row r="28" spans="1:7" x14ac:dyDescent="0.25">
      <c r="A28" s="3"/>
      <c r="B28" s="3" t="s">
        <v>19</v>
      </c>
      <c r="C28" s="4" t="s">
        <v>153</v>
      </c>
      <c r="D28" s="4" t="s">
        <v>22</v>
      </c>
      <c r="E28" s="10" t="s">
        <v>117</v>
      </c>
      <c r="F28" s="9" t="s">
        <v>154</v>
      </c>
      <c r="G28" s="6"/>
    </row>
    <row r="29" spans="1:7" x14ac:dyDescent="0.25">
      <c r="A29" s="3" t="s">
        <v>69</v>
      </c>
      <c r="B29" s="3" t="s">
        <v>70</v>
      </c>
      <c r="C29" s="3" t="s">
        <v>71</v>
      </c>
      <c r="D29" s="3" t="s">
        <v>0</v>
      </c>
      <c r="E29" s="3" t="s">
        <v>72</v>
      </c>
      <c r="F29" s="3"/>
      <c r="G29" s="6"/>
    </row>
    <row r="30" spans="1:7" x14ac:dyDescent="0.25">
      <c r="A30" s="6">
        <v>1</v>
      </c>
      <c r="B30" s="6">
        <v>121</v>
      </c>
      <c r="C30" s="6" t="str">
        <f>IF(VLOOKUP($B30,All!$A$2:$D$499,4,FALSE)="U20M",VLOOKUP($B30,All!$A$2:$D$499,2,FALSE),"Wrong Age group")</f>
        <v>Matthew Bayles</v>
      </c>
      <c r="D30" s="6" t="str">
        <f>VLOOKUP($B30,All!$A$2:$C$499,3,FALSE)</f>
        <v>Dacorum Athletics Club</v>
      </c>
      <c r="E30" s="68">
        <v>3.2361111111111115E-3</v>
      </c>
      <c r="F30" s="3"/>
      <c r="G30" s="6"/>
    </row>
    <row r="31" spans="1:7" x14ac:dyDescent="0.25">
      <c r="A31" s="3"/>
      <c r="B31" s="3"/>
      <c r="C31" s="3"/>
      <c r="D31" s="3"/>
      <c r="E31" s="11"/>
      <c r="F31" s="3"/>
      <c r="G31" s="6"/>
    </row>
    <row r="32" spans="1:7" x14ac:dyDescent="0.25">
      <c r="A32" s="12" t="s">
        <v>211</v>
      </c>
      <c r="B32" s="6"/>
      <c r="C32" s="6"/>
      <c r="D32" s="6" t="s">
        <v>76</v>
      </c>
      <c r="E32" s="6"/>
      <c r="F32" s="6"/>
      <c r="G32" s="3"/>
    </row>
    <row r="33" spans="1:7" x14ac:dyDescent="0.25">
      <c r="A33" s="6"/>
      <c r="B33" s="6" t="s">
        <v>19</v>
      </c>
      <c r="C33" s="13" t="s">
        <v>105</v>
      </c>
      <c r="D33" s="13" t="s">
        <v>22</v>
      </c>
      <c r="E33" s="6">
        <v>2015</v>
      </c>
      <c r="F33" s="6">
        <v>8.3699999999999992</v>
      </c>
      <c r="G33" s="3"/>
    </row>
    <row r="34" spans="1:7" x14ac:dyDescent="0.25">
      <c r="A34" s="6" t="s">
        <v>69</v>
      </c>
      <c r="B34" s="6" t="s">
        <v>70</v>
      </c>
      <c r="C34" s="6" t="s">
        <v>71</v>
      </c>
      <c r="D34" s="6" t="s">
        <v>0</v>
      </c>
      <c r="E34" s="6" t="s">
        <v>72</v>
      </c>
      <c r="F34" s="6"/>
      <c r="G34" s="3"/>
    </row>
    <row r="35" spans="1:7" x14ac:dyDescent="0.25">
      <c r="A35" s="6">
        <v>1</v>
      </c>
      <c r="B35" s="6">
        <v>140</v>
      </c>
      <c r="C35" s="6" t="str">
        <f>IF(VLOOKUP($B35,All!$A$2:$D$499,4,FALSE)="U20M",VLOOKUP($B35,All!$A$2:$D$499,2,FALSE),"Wrong Age group")</f>
        <v>Luke Milo Carlin</v>
      </c>
      <c r="D35" s="6" t="str">
        <f>VLOOKUP($B35,All!$A$2:$C$499,3,FALSE)</f>
        <v>St Albans Athletics Club</v>
      </c>
      <c r="E35" s="14">
        <v>8.48</v>
      </c>
      <c r="F35" s="6"/>
      <c r="G35" s="3"/>
    </row>
    <row r="36" spans="1:7" x14ac:dyDescent="0.25">
      <c r="A36" s="12">
        <v>2</v>
      </c>
      <c r="B36" s="6">
        <v>139</v>
      </c>
      <c r="C36" s="6" t="str">
        <f>IF(VLOOKUP($B36,All!$A$2:$D$499,4,FALSE)="U20M",VLOOKUP($B36,All!$A$2:$D$499,2,FALSE),"Wrong Age group")</f>
        <v>Diego Diaz</v>
      </c>
      <c r="D36" s="6" t="str">
        <f>VLOOKUP($B36,All!$A$2:$C$499,3,FALSE)</f>
        <v>St Albans Athletics Club</v>
      </c>
      <c r="E36" s="3">
        <v>9.1300000000000008</v>
      </c>
      <c r="F36" s="3"/>
      <c r="G36" s="3"/>
    </row>
    <row r="37" spans="1:7" x14ac:dyDescent="0.25">
      <c r="A37" s="3"/>
      <c r="B37" s="3"/>
      <c r="C37" s="4"/>
      <c r="D37" s="4"/>
      <c r="E37" s="3"/>
      <c r="F37" s="9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2"/>
      <c r="F39" s="3"/>
      <c r="G39" s="3"/>
    </row>
    <row r="40" spans="1:7" x14ac:dyDescent="0.25">
      <c r="A40" s="3"/>
      <c r="B40" s="3"/>
      <c r="C40" s="3"/>
      <c r="D40" s="3"/>
      <c r="E40" s="32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  <row r="183" spans="1:7" x14ac:dyDescent="0.25">
      <c r="A183" s="3"/>
      <c r="B183" s="3"/>
      <c r="C183" s="3"/>
      <c r="D183" s="3"/>
      <c r="E183" s="3"/>
      <c r="F183" s="3"/>
      <c r="G183" s="3"/>
    </row>
    <row r="184" spans="1:7" x14ac:dyDescent="0.25">
      <c r="A184" s="3"/>
      <c r="B184" s="3"/>
      <c r="C184" s="3"/>
      <c r="D184" s="3"/>
      <c r="E184" s="3"/>
      <c r="F184" s="3"/>
      <c r="G184" s="3"/>
    </row>
    <row r="185" spans="1:7" x14ac:dyDescent="0.25">
      <c r="A185" s="3"/>
      <c r="B185" s="3"/>
      <c r="C185" s="3"/>
      <c r="D185" s="3"/>
      <c r="E185" s="3"/>
      <c r="F185" s="3"/>
      <c r="G185" s="3"/>
    </row>
    <row r="186" spans="1:7" x14ac:dyDescent="0.25">
      <c r="A186" s="3"/>
      <c r="B186" s="3"/>
      <c r="C186" s="3"/>
      <c r="D186" s="3"/>
      <c r="E186" s="3"/>
      <c r="F186" s="3"/>
      <c r="G186" s="3"/>
    </row>
    <row r="187" spans="1:7" x14ac:dyDescent="0.25">
      <c r="A187" s="3"/>
      <c r="B187" s="3"/>
      <c r="C187" s="3"/>
      <c r="D187" s="3"/>
      <c r="E187" s="3"/>
      <c r="F187" s="3"/>
      <c r="G187" s="3"/>
    </row>
    <row r="188" spans="1:7" x14ac:dyDescent="0.25">
      <c r="A188" s="3"/>
      <c r="B188" s="3"/>
      <c r="C188" s="3"/>
      <c r="D188" s="3"/>
      <c r="E188" s="3"/>
      <c r="F188" s="3"/>
      <c r="G188" s="3"/>
    </row>
    <row r="189" spans="1:7" x14ac:dyDescent="0.25">
      <c r="A189" s="3"/>
      <c r="B189" s="3"/>
      <c r="C189" s="3"/>
      <c r="D189" s="3"/>
      <c r="E189" s="3"/>
      <c r="F189" s="3"/>
      <c r="G189" s="3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/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x14ac:dyDescent="0.25">
      <c r="A193" s="3"/>
      <c r="B193" s="3"/>
      <c r="C193" s="3"/>
      <c r="D193" s="3"/>
      <c r="E193" s="3"/>
      <c r="F193" s="3"/>
      <c r="G193" s="3"/>
    </row>
    <row r="194" spans="1:7" x14ac:dyDescent="0.25">
      <c r="A194" s="3"/>
      <c r="B194" s="3"/>
      <c r="C194" s="3"/>
      <c r="D194" s="3"/>
      <c r="E194" s="3"/>
      <c r="F194" s="3"/>
      <c r="G194" s="3"/>
    </row>
    <row r="195" spans="1:7" x14ac:dyDescent="0.25">
      <c r="A195" s="3"/>
      <c r="B195" s="3"/>
      <c r="C195" s="3"/>
      <c r="D195" s="3"/>
      <c r="E195" s="3"/>
      <c r="F195" s="3"/>
      <c r="G195" s="3"/>
    </row>
    <row r="196" spans="1:7" x14ac:dyDescent="0.25">
      <c r="A196" s="3"/>
      <c r="B196" s="3"/>
      <c r="C196" s="3"/>
      <c r="D196" s="3"/>
      <c r="E196" s="3"/>
      <c r="F196" s="3"/>
      <c r="G196" s="3"/>
    </row>
    <row r="197" spans="1:7" x14ac:dyDescent="0.25">
      <c r="A197" s="3"/>
      <c r="B197" s="3"/>
      <c r="C197" s="3"/>
      <c r="D197" s="3"/>
      <c r="E197" s="3"/>
      <c r="F197" s="3"/>
      <c r="G197" s="3"/>
    </row>
    <row r="198" spans="1:7" x14ac:dyDescent="0.25">
      <c r="A198" s="3"/>
      <c r="B198" s="3"/>
      <c r="C198" s="3"/>
      <c r="D198" s="3"/>
      <c r="E198" s="3"/>
      <c r="F198" s="3"/>
      <c r="G198" s="3"/>
    </row>
    <row r="199" spans="1:7" x14ac:dyDescent="0.25">
      <c r="A199" s="3"/>
      <c r="B199" s="3"/>
      <c r="C199" s="3"/>
      <c r="D199" s="3"/>
      <c r="E199" s="3"/>
      <c r="F199" s="3"/>
      <c r="G199" s="3"/>
    </row>
    <row r="200" spans="1:7" x14ac:dyDescent="0.25">
      <c r="A200" s="3"/>
      <c r="B200" s="3"/>
      <c r="C200" s="3"/>
      <c r="D200" s="3"/>
      <c r="E200" s="3"/>
      <c r="F200" s="3"/>
      <c r="G200" s="3"/>
    </row>
    <row r="201" spans="1:7" x14ac:dyDescent="0.25">
      <c r="A201" s="3"/>
      <c r="B201" s="3"/>
      <c r="C201" s="3"/>
      <c r="D201" s="3"/>
      <c r="E201" s="3"/>
      <c r="F201" s="3"/>
      <c r="G201" s="3"/>
    </row>
    <row r="202" spans="1:7" x14ac:dyDescent="0.25">
      <c r="A202" s="3"/>
      <c r="B202" s="3"/>
      <c r="C202" s="3"/>
      <c r="D202" s="3"/>
      <c r="E202" s="3"/>
      <c r="F202" s="3"/>
      <c r="G202" s="3"/>
    </row>
    <row r="203" spans="1:7" x14ac:dyDescent="0.25">
      <c r="A203" s="3"/>
      <c r="B203" s="3"/>
      <c r="C203" s="3"/>
      <c r="D203" s="3"/>
      <c r="E203" s="3"/>
      <c r="F203" s="3"/>
      <c r="G203" s="3"/>
    </row>
    <row r="204" spans="1:7" x14ac:dyDescent="0.25">
      <c r="A204" s="3"/>
      <c r="B204" s="3"/>
      <c r="C204" s="3"/>
      <c r="D204" s="3"/>
      <c r="E204" s="3"/>
      <c r="F204" s="3"/>
      <c r="G204" s="3"/>
    </row>
    <row r="205" spans="1:7" x14ac:dyDescent="0.25">
      <c r="A205" s="3"/>
      <c r="B205" s="3"/>
      <c r="C205" s="3"/>
      <c r="D205" s="3"/>
      <c r="E205" s="3"/>
      <c r="F205" s="3"/>
      <c r="G205" s="3"/>
    </row>
    <row r="206" spans="1:7" x14ac:dyDescent="0.25">
      <c r="A206" s="3"/>
      <c r="B206" s="3"/>
      <c r="C206" s="3"/>
      <c r="D206" s="3"/>
      <c r="E206" s="3"/>
      <c r="F206" s="3"/>
      <c r="G206" s="3"/>
    </row>
    <row r="207" spans="1:7" x14ac:dyDescent="0.25">
      <c r="A207" s="3"/>
      <c r="B207" s="3"/>
      <c r="C207" s="3"/>
      <c r="D207" s="3"/>
      <c r="E207" s="3"/>
      <c r="F207" s="3"/>
      <c r="G207" s="3"/>
    </row>
    <row r="208" spans="1:7" x14ac:dyDescent="0.25">
      <c r="A208" s="3"/>
      <c r="B208" s="3"/>
      <c r="C208" s="3"/>
      <c r="D208" s="3"/>
      <c r="E208" s="3"/>
      <c r="F208" s="3"/>
      <c r="G208" s="3"/>
    </row>
    <row r="209" spans="1:7" x14ac:dyDescent="0.25">
      <c r="A209" s="3"/>
      <c r="B209" s="3"/>
      <c r="C209" s="3"/>
      <c r="D209" s="3"/>
      <c r="E209" s="3"/>
      <c r="F209" s="3"/>
      <c r="G209" s="3"/>
    </row>
    <row r="210" spans="1:7" x14ac:dyDescent="0.25">
      <c r="A210" s="3"/>
      <c r="B210" s="3"/>
      <c r="C210" s="3"/>
      <c r="D210" s="3"/>
      <c r="E210" s="3"/>
      <c r="F210" s="3"/>
      <c r="G210" s="3"/>
    </row>
    <row r="211" spans="1:7" x14ac:dyDescent="0.25">
      <c r="A211" s="3"/>
      <c r="B211" s="3"/>
      <c r="C211" s="3"/>
      <c r="D211" s="3"/>
      <c r="E211" s="3"/>
      <c r="F211" s="3"/>
      <c r="G211" s="3"/>
    </row>
    <row r="212" spans="1:7" x14ac:dyDescent="0.25">
      <c r="A212" s="3"/>
      <c r="B212" s="3"/>
      <c r="C212" s="3"/>
      <c r="D212" s="3"/>
      <c r="E212" s="3"/>
      <c r="F212" s="3"/>
      <c r="G212" s="3"/>
    </row>
    <row r="213" spans="1:7" x14ac:dyDescent="0.25">
      <c r="A213" s="3"/>
      <c r="B213" s="3"/>
      <c r="C213" s="3"/>
      <c r="D213" s="3"/>
      <c r="E213" s="3"/>
      <c r="F213" s="3"/>
      <c r="G213" s="3"/>
    </row>
    <row r="214" spans="1:7" x14ac:dyDescent="0.25">
      <c r="A214" s="3"/>
      <c r="B214" s="3"/>
      <c r="C214" s="3"/>
      <c r="D214" s="3"/>
      <c r="E214" s="3"/>
      <c r="F214" s="3"/>
      <c r="G214" s="3"/>
    </row>
    <row r="215" spans="1:7" x14ac:dyDescent="0.25">
      <c r="A215" s="3"/>
      <c r="B215" s="3"/>
      <c r="C215" s="3"/>
      <c r="D215" s="3"/>
      <c r="E215" s="3"/>
      <c r="F215" s="3"/>
      <c r="G215" s="3"/>
    </row>
    <row r="216" spans="1:7" x14ac:dyDescent="0.25">
      <c r="A216" s="3"/>
      <c r="B216" s="3"/>
      <c r="C216" s="3"/>
      <c r="D216" s="3"/>
      <c r="E216" s="3"/>
      <c r="F216" s="3"/>
      <c r="G216" s="3"/>
    </row>
    <row r="217" spans="1:7" x14ac:dyDescent="0.25">
      <c r="A217" s="3"/>
      <c r="B217" s="3"/>
      <c r="C217" s="3"/>
      <c r="D217" s="3"/>
      <c r="E217" s="3"/>
      <c r="F217" s="3"/>
      <c r="G217" s="3"/>
    </row>
    <row r="218" spans="1:7" x14ac:dyDescent="0.25">
      <c r="A218" s="3"/>
      <c r="B218" s="3"/>
      <c r="C218" s="3"/>
      <c r="D218" s="3"/>
      <c r="E218" s="3"/>
      <c r="F218" s="3"/>
      <c r="G218" s="3"/>
    </row>
    <row r="219" spans="1:7" x14ac:dyDescent="0.25">
      <c r="A219" s="3"/>
      <c r="B219" s="3"/>
      <c r="C219" s="3"/>
      <c r="D219" s="3"/>
      <c r="E219" s="3"/>
      <c r="F219" s="3"/>
      <c r="G219" s="3"/>
    </row>
    <row r="220" spans="1:7" x14ac:dyDescent="0.25">
      <c r="A220" s="3"/>
      <c r="B220" s="3"/>
      <c r="C220" s="3"/>
      <c r="D220" s="3"/>
      <c r="E220" s="3"/>
      <c r="F220" s="3"/>
      <c r="G220" s="3"/>
    </row>
    <row r="221" spans="1:7" x14ac:dyDescent="0.25">
      <c r="A221" s="3"/>
      <c r="B221" s="3"/>
      <c r="C221" s="3"/>
      <c r="D221" s="3"/>
      <c r="E221" s="3"/>
      <c r="F221" s="3"/>
      <c r="G221" s="3"/>
    </row>
    <row r="222" spans="1:7" x14ac:dyDescent="0.25">
      <c r="A222" s="3"/>
      <c r="B222" s="3"/>
      <c r="C222" s="3"/>
      <c r="D222" s="3"/>
      <c r="E222" s="3"/>
      <c r="F222" s="3"/>
      <c r="G222" s="3"/>
    </row>
    <row r="223" spans="1:7" x14ac:dyDescent="0.25">
      <c r="A223" s="3"/>
      <c r="B223" s="3"/>
      <c r="C223" s="3"/>
      <c r="D223" s="3"/>
      <c r="E223" s="3"/>
      <c r="F223" s="3"/>
      <c r="G223" s="3"/>
    </row>
    <row r="224" spans="1:7" x14ac:dyDescent="0.25">
      <c r="A224" s="3"/>
      <c r="B224" s="3"/>
      <c r="C224" s="3"/>
      <c r="D224" s="3"/>
      <c r="E224" s="3"/>
      <c r="F224" s="3"/>
      <c r="G224" s="3"/>
    </row>
    <row r="225" spans="1:7" x14ac:dyDescent="0.25">
      <c r="A225" s="3"/>
      <c r="B225" s="3"/>
      <c r="C225" s="3"/>
      <c r="D225" s="3"/>
      <c r="E225" s="3"/>
      <c r="F225" s="3"/>
      <c r="G225" s="3"/>
    </row>
    <row r="226" spans="1:7" x14ac:dyDescent="0.25">
      <c r="A226" s="3"/>
      <c r="B226" s="3"/>
      <c r="C226" s="3"/>
      <c r="D226" s="3"/>
      <c r="E226" s="3"/>
      <c r="F226" s="3"/>
      <c r="G226" s="3"/>
    </row>
    <row r="227" spans="1:7" x14ac:dyDescent="0.25">
      <c r="A227" s="3"/>
      <c r="B227" s="3"/>
      <c r="C227" s="3"/>
      <c r="D227" s="3"/>
      <c r="E227" s="3"/>
      <c r="F227" s="3"/>
      <c r="G227" s="3"/>
    </row>
    <row r="228" spans="1:7" x14ac:dyDescent="0.25">
      <c r="A228" s="3"/>
      <c r="B228" s="3"/>
      <c r="C228" s="3"/>
      <c r="D228" s="3"/>
      <c r="E228" s="3"/>
      <c r="F228" s="3"/>
      <c r="G228" s="3"/>
    </row>
    <row r="229" spans="1:7" x14ac:dyDescent="0.25">
      <c r="A229" s="3"/>
      <c r="B229" s="3"/>
      <c r="C229" s="3"/>
      <c r="D229" s="3"/>
      <c r="E229" s="3"/>
      <c r="F229" s="3"/>
      <c r="G229" s="3"/>
    </row>
    <row r="230" spans="1:7" x14ac:dyDescent="0.25">
      <c r="A230" s="3"/>
      <c r="B230" s="3"/>
      <c r="C230" s="3"/>
      <c r="D230" s="3"/>
      <c r="E230" s="3"/>
      <c r="F230" s="3"/>
      <c r="G230" s="3"/>
    </row>
    <row r="231" spans="1:7" x14ac:dyDescent="0.25">
      <c r="A231" s="3"/>
      <c r="B231" s="3"/>
      <c r="C231" s="3"/>
      <c r="D231" s="3"/>
      <c r="E231" s="3"/>
      <c r="F231" s="3"/>
      <c r="G231" s="3"/>
    </row>
    <row r="232" spans="1:7" x14ac:dyDescent="0.25">
      <c r="A232" s="3"/>
      <c r="B232" s="3"/>
      <c r="C232" s="3"/>
      <c r="D232" s="3"/>
      <c r="E232" s="3"/>
      <c r="F232" s="3"/>
      <c r="G232" s="3"/>
    </row>
    <row r="233" spans="1:7" x14ac:dyDescent="0.25">
      <c r="A233" s="3"/>
      <c r="B233" s="3"/>
      <c r="C233" s="3"/>
      <c r="D233" s="3"/>
      <c r="E233" s="3"/>
      <c r="F233" s="3"/>
      <c r="G233" s="3"/>
    </row>
    <row r="234" spans="1:7" x14ac:dyDescent="0.25">
      <c r="A234" s="3"/>
      <c r="B234" s="3"/>
      <c r="C234" s="3"/>
      <c r="D234" s="3"/>
      <c r="E234" s="3"/>
      <c r="F234" s="3"/>
      <c r="G234" s="3"/>
    </row>
    <row r="235" spans="1:7" x14ac:dyDescent="0.25">
      <c r="A235" s="3"/>
      <c r="B235" s="3"/>
      <c r="C235" s="3"/>
      <c r="D235" s="3"/>
      <c r="E235" s="3"/>
      <c r="F235" s="3"/>
      <c r="G235" s="3"/>
    </row>
    <row r="236" spans="1:7" x14ac:dyDescent="0.25">
      <c r="A236" s="3"/>
      <c r="B236" s="3"/>
      <c r="C236" s="3"/>
      <c r="D236" s="3"/>
      <c r="E236" s="3"/>
      <c r="F236" s="3"/>
      <c r="G236" s="3"/>
    </row>
    <row r="237" spans="1:7" x14ac:dyDescent="0.25">
      <c r="A237" s="3"/>
      <c r="B237" s="3"/>
      <c r="C237" s="3"/>
      <c r="D237" s="3"/>
      <c r="E237" s="3"/>
      <c r="F237" s="3"/>
      <c r="G237" s="3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/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x14ac:dyDescent="0.25">
      <c r="A241" s="3"/>
      <c r="B241" s="3"/>
      <c r="C241" s="3"/>
      <c r="D241" s="3"/>
      <c r="E241" s="3"/>
      <c r="F241" s="3"/>
      <c r="G241" s="3"/>
    </row>
    <row r="242" spans="1:7" x14ac:dyDescent="0.25">
      <c r="A242" s="3"/>
      <c r="B242" s="3"/>
      <c r="C242" s="3"/>
      <c r="D242" s="3"/>
      <c r="E242" s="3"/>
      <c r="F242" s="3"/>
      <c r="G242" s="3"/>
    </row>
    <row r="243" spans="1:7" x14ac:dyDescent="0.25">
      <c r="A243" s="3"/>
      <c r="B243" s="3"/>
      <c r="C243" s="3"/>
      <c r="D243" s="3"/>
      <c r="E243" s="3"/>
      <c r="F243" s="3"/>
      <c r="G243" s="3"/>
    </row>
    <row r="244" spans="1:7" x14ac:dyDescent="0.25">
      <c r="A244" s="3"/>
      <c r="B244" s="3"/>
      <c r="C244" s="3"/>
      <c r="D244" s="3"/>
      <c r="E244" s="3"/>
      <c r="F244" s="3"/>
      <c r="G244" s="3"/>
    </row>
    <row r="245" spans="1:7" x14ac:dyDescent="0.25">
      <c r="A245" s="3"/>
      <c r="B245" s="3"/>
      <c r="C245" s="3"/>
      <c r="D245" s="3"/>
      <c r="E245" s="3"/>
      <c r="F245" s="3"/>
      <c r="G245" s="3"/>
    </row>
    <row r="246" spans="1:7" x14ac:dyDescent="0.25">
      <c r="A246" s="3"/>
      <c r="B246" s="3"/>
      <c r="C246" s="3"/>
      <c r="D246" s="3"/>
      <c r="E246" s="3"/>
      <c r="F246" s="3"/>
      <c r="G246" s="3"/>
    </row>
    <row r="247" spans="1:7" x14ac:dyDescent="0.25">
      <c r="A247" s="3"/>
      <c r="B247" s="3"/>
      <c r="C247" s="3"/>
      <c r="D247" s="3"/>
      <c r="E247" s="3"/>
      <c r="F247" s="3"/>
      <c r="G247" s="3"/>
    </row>
    <row r="248" spans="1:7" x14ac:dyDescent="0.25">
      <c r="A248" s="3"/>
      <c r="B248" s="3"/>
      <c r="C248" s="3"/>
      <c r="D248" s="3"/>
      <c r="E248" s="3"/>
      <c r="F248" s="3"/>
      <c r="G248" s="3"/>
    </row>
    <row r="249" spans="1:7" x14ac:dyDescent="0.25">
      <c r="A249" s="3"/>
      <c r="B249" s="3"/>
      <c r="C249" s="3"/>
      <c r="D249" s="3"/>
      <c r="E249" s="3"/>
      <c r="F249" s="3"/>
      <c r="G249" s="3"/>
    </row>
    <row r="250" spans="1:7" x14ac:dyDescent="0.25">
      <c r="A250" s="3"/>
      <c r="B250" s="3"/>
      <c r="C250" s="3"/>
      <c r="D250" s="3"/>
      <c r="E250" s="3"/>
      <c r="F250" s="3"/>
      <c r="G250" s="3"/>
    </row>
    <row r="251" spans="1:7" x14ac:dyDescent="0.25">
      <c r="A251" s="3"/>
      <c r="B251" s="3"/>
      <c r="C251" s="3"/>
      <c r="D251" s="3"/>
      <c r="E251" s="3"/>
      <c r="F251" s="3"/>
      <c r="G251" s="3"/>
    </row>
    <row r="252" spans="1:7" x14ac:dyDescent="0.25">
      <c r="A252" s="3"/>
      <c r="B252" s="3"/>
      <c r="C252" s="3"/>
      <c r="D252" s="3"/>
      <c r="E252" s="3"/>
      <c r="F252" s="3"/>
      <c r="G252" s="3"/>
    </row>
    <row r="253" spans="1:7" x14ac:dyDescent="0.25">
      <c r="A253" s="3"/>
      <c r="B253" s="3"/>
      <c r="C253" s="3"/>
      <c r="D253" s="3"/>
      <c r="E253" s="3"/>
      <c r="F253" s="3"/>
      <c r="G253" s="3"/>
    </row>
    <row r="254" spans="1:7" x14ac:dyDescent="0.25">
      <c r="A254" s="3"/>
      <c r="B254" s="3"/>
      <c r="C254" s="3"/>
      <c r="D254" s="3"/>
      <c r="E254" s="3"/>
      <c r="F254" s="3"/>
      <c r="G254" s="3"/>
    </row>
    <row r="255" spans="1:7" x14ac:dyDescent="0.25">
      <c r="A255" s="3"/>
      <c r="B255" s="3"/>
      <c r="C255" s="3"/>
      <c r="D255" s="3"/>
      <c r="E255" s="3"/>
      <c r="F255" s="3"/>
      <c r="G255" s="3"/>
    </row>
    <row r="256" spans="1:7" x14ac:dyDescent="0.25">
      <c r="A256" s="3"/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3"/>
      <c r="B258" s="3"/>
      <c r="C258" s="3"/>
      <c r="D258" s="3"/>
      <c r="E258" s="3"/>
      <c r="F258" s="3"/>
      <c r="G258" s="3"/>
    </row>
    <row r="259" spans="1:7" x14ac:dyDescent="0.25">
      <c r="A259" s="3"/>
      <c r="B259" s="3"/>
      <c r="C259" s="3"/>
      <c r="D259" s="3"/>
      <c r="E259" s="3"/>
      <c r="F259" s="3"/>
      <c r="G259" s="3"/>
    </row>
    <row r="260" spans="1:7" x14ac:dyDescent="0.25">
      <c r="A260" s="3"/>
      <c r="B260" s="3"/>
      <c r="C260" s="3"/>
      <c r="D260" s="3"/>
      <c r="E260" s="3"/>
      <c r="F260" s="3"/>
      <c r="G260" s="3"/>
    </row>
    <row r="261" spans="1:7" x14ac:dyDescent="0.25">
      <c r="A261" s="3"/>
      <c r="B261" s="3"/>
      <c r="C261" s="3"/>
      <c r="D261" s="3"/>
      <c r="E261" s="3"/>
      <c r="F261" s="3"/>
      <c r="G261" s="3"/>
    </row>
    <row r="262" spans="1:7" x14ac:dyDescent="0.25">
      <c r="A262" s="3"/>
      <c r="B262" s="3"/>
      <c r="C262" s="3"/>
      <c r="D262" s="3"/>
      <c r="E262" s="3"/>
      <c r="F262" s="3"/>
      <c r="G262" s="3"/>
    </row>
    <row r="263" spans="1:7" x14ac:dyDescent="0.25">
      <c r="A263" s="3"/>
      <c r="B263" s="3"/>
      <c r="C263" s="3"/>
      <c r="D263" s="3"/>
      <c r="E263" s="3"/>
      <c r="F263" s="3"/>
      <c r="G263" s="3"/>
    </row>
    <row r="264" spans="1:7" x14ac:dyDescent="0.25">
      <c r="A264" s="3"/>
      <c r="B264" s="3"/>
      <c r="C264" s="3"/>
      <c r="D264" s="3"/>
      <c r="E264" s="3"/>
      <c r="F264" s="3"/>
      <c r="G264" s="3"/>
    </row>
    <row r="265" spans="1:7" x14ac:dyDescent="0.25">
      <c r="A265" s="3"/>
      <c r="B265" s="3"/>
      <c r="C265" s="3"/>
      <c r="D265" s="3"/>
      <c r="E265" s="3"/>
      <c r="F265" s="3"/>
      <c r="G265" s="3"/>
    </row>
    <row r="266" spans="1:7" x14ac:dyDescent="0.25">
      <c r="A266" s="3"/>
      <c r="B266" s="3"/>
      <c r="C266" s="3"/>
      <c r="D266" s="3"/>
      <c r="E266" s="3"/>
      <c r="F266" s="3"/>
      <c r="G266" s="3"/>
    </row>
    <row r="267" spans="1:7" x14ac:dyDescent="0.25">
      <c r="A267" s="3"/>
      <c r="B267" s="3"/>
      <c r="C267" s="3"/>
      <c r="D267" s="3"/>
      <c r="E267" s="3"/>
      <c r="F267" s="3"/>
      <c r="G267" s="3"/>
    </row>
    <row r="268" spans="1:7" x14ac:dyDescent="0.25">
      <c r="A268" s="3"/>
      <c r="B268" s="3"/>
      <c r="C268" s="3"/>
      <c r="D268" s="3"/>
      <c r="E268" s="3"/>
      <c r="F268" s="3"/>
      <c r="G268" s="3"/>
    </row>
    <row r="269" spans="1:7" x14ac:dyDescent="0.25">
      <c r="A269" s="3"/>
      <c r="B269" s="3"/>
      <c r="C269" s="3"/>
      <c r="D269" s="3"/>
      <c r="E269" s="3"/>
      <c r="F269" s="3"/>
      <c r="G269" s="3"/>
    </row>
    <row r="270" spans="1:7" x14ac:dyDescent="0.25">
      <c r="A270" s="3"/>
      <c r="B270" s="3"/>
      <c r="C270" s="3"/>
      <c r="D270" s="3"/>
      <c r="E270" s="3"/>
      <c r="F270" s="3"/>
      <c r="G270" s="3"/>
    </row>
    <row r="271" spans="1:7" x14ac:dyDescent="0.25">
      <c r="A271" s="3"/>
      <c r="B271" s="3"/>
      <c r="C271" s="3"/>
      <c r="D271" s="3"/>
      <c r="E271" s="3"/>
      <c r="F271" s="3"/>
      <c r="G271" s="3"/>
    </row>
    <row r="272" spans="1:7" x14ac:dyDescent="0.25">
      <c r="A272" s="3"/>
      <c r="B272" s="3"/>
      <c r="C272" s="3"/>
      <c r="D272" s="3"/>
      <c r="E272" s="3"/>
      <c r="F272" s="3"/>
      <c r="G272" s="3"/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3"/>
      <c r="B274" s="3"/>
      <c r="C274" s="3"/>
      <c r="D274" s="3"/>
      <c r="E274" s="3"/>
      <c r="F274" s="3"/>
      <c r="G274" s="3"/>
    </row>
    <row r="275" spans="1:7" x14ac:dyDescent="0.25">
      <c r="A275" s="3"/>
      <c r="B275" s="3"/>
      <c r="C275" s="3"/>
      <c r="D275" s="3"/>
      <c r="E275" s="3"/>
      <c r="F275" s="3"/>
      <c r="G275" s="3"/>
    </row>
    <row r="276" spans="1:7" x14ac:dyDescent="0.25">
      <c r="A276" s="3"/>
      <c r="B276" s="3"/>
      <c r="C276" s="3"/>
      <c r="D276" s="3"/>
      <c r="E276" s="3"/>
      <c r="F276" s="3"/>
      <c r="G276" s="3"/>
    </row>
    <row r="277" spans="1:7" x14ac:dyDescent="0.25">
      <c r="A277" s="3"/>
      <c r="B277" s="3"/>
      <c r="C277" s="3"/>
      <c r="D277" s="3"/>
      <c r="E277" s="3"/>
      <c r="F277" s="3"/>
      <c r="G277" s="3"/>
    </row>
    <row r="278" spans="1:7" x14ac:dyDescent="0.25">
      <c r="A278" s="3"/>
      <c r="B278" s="3"/>
      <c r="C278" s="3"/>
      <c r="D278" s="3"/>
      <c r="E278" s="3"/>
      <c r="F278" s="3"/>
      <c r="G278" s="3"/>
    </row>
    <row r="279" spans="1:7" x14ac:dyDescent="0.25">
      <c r="A279" s="3"/>
      <c r="B279" s="3"/>
      <c r="C279" s="3"/>
      <c r="D279" s="3"/>
      <c r="E279" s="3"/>
      <c r="F279" s="3"/>
      <c r="G279" s="3"/>
    </row>
    <row r="280" spans="1:7" x14ac:dyDescent="0.25">
      <c r="A280" s="3"/>
      <c r="B280" s="3"/>
      <c r="C280" s="3"/>
      <c r="D280" s="3"/>
      <c r="E280" s="3"/>
      <c r="F280" s="3"/>
      <c r="G280" s="3"/>
    </row>
    <row r="281" spans="1:7" x14ac:dyDescent="0.25">
      <c r="A281" s="3"/>
      <c r="B281" s="3"/>
      <c r="C281" s="3"/>
      <c r="D281" s="3"/>
      <c r="E281" s="3"/>
      <c r="F281" s="3"/>
      <c r="G281" s="3"/>
    </row>
    <row r="282" spans="1:7" x14ac:dyDescent="0.25">
      <c r="A282" s="3"/>
      <c r="B282" s="3"/>
      <c r="C282" s="3"/>
      <c r="D282" s="3"/>
      <c r="E282" s="3"/>
      <c r="F282" s="3"/>
      <c r="G282" s="3"/>
    </row>
    <row r="283" spans="1:7" x14ac:dyDescent="0.25">
      <c r="A283" s="3"/>
      <c r="B283" s="3"/>
      <c r="C283" s="3"/>
      <c r="D283" s="3"/>
      <c r="E283" s="3"/>
      <c r="F283" s="3"/>
      <c r="G283" s="3"/>
    </row>
    <row r="284" spans="1:7" x14ac:dyDescent="0.25">
      <c r="A284" s="3"/>
      <c r="B284" s="3"/>
      <c r="C284" s="3"/>
      <c r="D284" s="3"/>
      <c r="E284" s="3"/>
      <c r="F284" s="3"/>
      <c r="G284" s="3"/>
    </row>
    <row r="285" spans="1:7" x14ac:dyDescent="0.25">
      <c r="A285" s="3"/>
      <c r="B285" s="3"/>
      <c r="C285" s="3"/>
      <c r="D285" s="3"/>
      <c r="E285" s="3"/>
      <c r="F285" s="3"/>
      <c r="G285" s="3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/>
      <c r="B287" s="3"/>
      <c r="C287" s="3"/>
      <c r="D287" s="3"/>
      <c r="E287" s="3"/>
      <c r="F287" s="3"/>
      <c r="G287" s="3"/>
    </row>
    <row r="288" spans="1:7" x14ac:dyDescent="0.25">
      <c r="A288" s="3"/>
      <c r="B288" s="3"/>
      <c r="C288" s="3"/>
      <c r="D288" s="3"/>
      <c r="E288" s="3"/>
      <c r="F288" s="3"/>
      <c r="G288" s="3"/>
    </row>
    <row r="289" spans="1:7" x14ac:dyDescent="0.25">
      <c r="A289" s="3"/>
      <c r="B289" s="3"/>
      <c r="C289" s="3"/>
      <c r="D289" s="3"/>
      <c r="E289" s="3"/>
      <c r="F289" s="3"/>
      <c r="G289" s="3"/>
    </row>
    <row r="290" spans="1:7" x14ac:dyDescent="0.25">
      <c r="A290" s="3"/>
      <c r="B290" s="3"/>
      <c r="C290" s="3"/>
      <c r="D290" s="3"/>
      <c r="E290" s="3"/>
      <c r="F290" s="3"/>
      <c r="G290" s="3"/>
    </row>
    <row r="291" spans="1:7" x14ac:dyDescent="0.25">
      <c r="A291" s="3"/>
      <c r="B291" s="3"/>
      <c r="C291" s="3"/>
      <c r="D291" s="3"/>
      <c r="E291" s="3"/>
      <c r="F291" s="3"/>
      <c r="G291" s="3"/>
    </row>
    <row r="292" spans="1:7" x14ac:dyDescent="0.25">
      <c r="A292" s="3"/>
      <c r="B292" s="3"/>
      <c r="C292" s="3"/>
      <c r="D292" s="3"/>
      <c r="E292" s="3"/>
      <c r="F292" s="3"/>
      <c r="G292" s="3"/>
    </row>
    <row r="293" spans="1:7" x14ac:dyDescent="0.25">
      <c r="A293" s="3"/>
      <c r="B293" s="3"/>
      <c r="C293" s="3"/>
      <c r="D293" s="3"/>
      <c r="E293" s="3"/>
      <c r="F293" s="3"/>
      <c r="G293" s="3"/>
    </row>
    <row r="294" spans="1:7" x14ac:dyDescent="0.25">
      <c r="A294" s="3"/>
      <c r="B294" s="3"/>
      <c r="C294" s="3"/>
      <c r="D294" s="3"/>
      <c r="E294" s="3"/>
      <c r="F294" s="3"/>
      <c r="G294" s="3"/>
    </row>
    <row r="295" spans="1:7" x14ac:dyDescent="0.25">
      <c r="A295" s="3"/>
      <c r="B295" s="3"/>
      <c r="C295" s="3"/>
      <c r="D295" s="3"/>
      <c r="E295" s="3"/>
      <c r="F295" s="3"/>
      <c r="G295" s="3"/>
    </row>
    <row r="296" spans="1:7" x14ac:dyDescent="0.25">
      <c r="A296" s="3"/>
      <c r="B296" s="3"/>
      <c r="C296" s="3"/>
      <c r="D296" s="3"/>
      <c r="E296" s="3"/>
      <c r="F296" s="3"/>
      <c r="G296" s="3"/>
    </row>
    <row r="297" spans="1:7" x14ac:dyDescent="0.25">
      <c r="A297" s="3"/>
      <c r="B297" s="3"/>
      <c r="C297" s="3"/>
      <c r="D297" s="3"/>
      <c r="E297" s="3"/>
      <c r="F297" s="3"/>
      <c r="G297" s="3"/>
    </row>
    <row r="298" spans="1:7" x14ac:dyDescent="0.25">
      <c r="A298" s="3"/>
      <c r="B298" s="3"/>
      <c r="C298" s="3"/>
      <c r="D298" s="3"/>
      <c r="E298" s="3"/>
      <c r="F298" s="3"/>
      <c r="G298" s="3"/>
    </row>
    <row r="299" spans="1:7" x14ac:dyDescent="0.25">
      <c r="A299" s="3"/>
      <c r="B299" s="3"/>
      <c r="C299" s="3"/>
      <c r="D299" s="3"/>
      <c r="E299" s="3"/>
      <c r="F299" s="3"/>
      <c r="G299" s="3"/>
    </row>
    <row r="300" spans="1:7" x14ac:dyDescent="0.25">
      <c r="A300" s="3"/>
      <c r="B300" s="3"/>
      <c r="C300" s="3"/>
      <c r="D300" s="3"/>
      <c r="E300" s="3"/>
      <c r="F300" s="3"/>
      <c r="G300" s="3"/>
    </row>
    <row r="301" spans="1:7" x14ac:dyDescent="0.25">
      <c r="A301" s="3"/>
      <c r="B301" s="3"/>
      <c r="C301" s="3"/>
      <c r="D301" s="3"/>
      <c r="E301" s="3"/>
      <c r="F301" s="3"/>
      <c r="G301" s="3"/>
    </row>
    <row r="302" spans="1:7" x14ac:dyDescent="0.25">
      <c r="A302" s="3"/>
      <c r="B302" s="3"/>
      <c r="C302" s="3"/>
      <c r="D302" s="3"/>
      <c r="E302" s="3"/>
      <c r="F302" s="3"/>
      <c r="G302" s="3"/>
    </row>
    <row r="303" spans="1:7" x14ac:dyDescent="0.25">
      <c r="A303" s="3"/>
      <c r="B303" s="3"/>
      <c r="C303" s="3"/>
      <c r="D303" s="3"/>
      <c r="E303" s="3"/>
      <c r="F303" s="3"/>
      <c r="G303" s="3"/>
    </row>
    <row r="304" spans="1:7" x14ac:dyDescent="0.25">
      <c r="A304" s="3"/>
      <c r="B304" s="3"/>
      <c r="C304" s="3"/>
      <c r="D304" s="3"/>
      <c r="E304" s="3"/>
      <c r="F304" s="3"/>
      <c r="G304" s="3"/>
    </row>
    <row r="305" spans="1:7" x14ac:dyDescent="0.25">
      <c r="A305" s="3"/>
      <c r="B305" s="3"/>
      <c r="C305" s="3"/>
      <c r="D305" s="3"/>
      <c r="E305" s="3"/>
      <c r="F305" s="3"/>
      <c r="G305" s="3"/>
    </row>
    <row r="306" spans="1:7" x14ac:dyDescent="0.25">
      <c r="A306" s="3"/>
      <c r="B306" s="3"/>
      <c r="C306" s="3"/>
      <c r="D306" s="3"/>
      <c r="E306" s="3"/>
      <c r="F306" s="3"/>
      <c r="G306" s="3"/>
    </row>
    <row r="307" spans="1:7" x14ac:dyDescent="0.25">
      <c r="A307" s="3"/>
      <c r="B307" s="3"/>
      <c r="C307" s="3"/>
      <c r="D307" s="3"/>
      <c r="E307" s="3"/>
      <c r="F307" s="3"/>
      <c r="G307" s="3"/>
    </row>
    <row r="308" spans="1:7" x14ac:dyDescent="0.25">
      <c r="A308" s="3"/>
      <c r="B308" s="3"/>
      <c r="C308" s="3"/>
      <c r="D308" s="3"/>
      <c r="E308" s="3"/>
      <c r="F308" s="3"/>
      <c r="G308" s="3"/>
    </row>
    <row r="309" spans="1:7" x14ac:dyDescent="0.25">
      <c r="A309" s="3"/>
      <c r="B309" s="3"/>
      <c r="C309" s="3"/>
      <c r="D309" s="3"/>
      <c r="E309" s="3"/>
      <c r="F309" s="3"/>
      <c r="G309" s="3"/>
    </row>
    <row r="310" spans="1:7" x14ac:dyDescent="0.25">
      <c r="A310" s="3"/>
      <c r="B310" s="3"/>
      <c r="C310" s="3"/>
      <c r="D310" s="3"/>
      <c r="E310" s="3"/>
      <c r="F310" s="3"/>
      <c r="G310" s="3"/>
    </row>
    <row r="311" spans="1:7" x14ac:dyDescent="0.25">
      <c r="A311" s="3"/>
      <c r="B311" s="3"/>
      <c r="C311" s="3"/>
      <c r="D311" s="3"/>
      <c r="E311" s="3"/>
      <c r="F311" s="3"/>
      <c r="G311" s="3"/>
    </row>
    <row r="312" spans="1:7" x14ac:dyDescent="0.25">
      <c r="A312" s="3"/>
      <c r="B312" s="3"/>
      <c r="C312" s="3"/>
      <c r="D312" s="3"/>
      <c r="E312" s="3"/>
      <c r="F312" s="3"/>
      <c r="G312" s="3"/>
    </row>
    <row r="313" spans="1:7" x14ac:dyDescent="0.25">
      <c r="A313" s="3"/>
      <c r="B313" s="3"/>
      <c r="C313" s="3"/>
      <c r="D313" s="3"/>
      <c r="E313" s="3"/>
      <c r="F313" s="3"/>
      <c r="G313" s="3"/>
    </row>
    <row r="314" spans="1:7" x14ac:dyDescent="0.25">
      <c r="A314" s="3"/>
      <c r="B314" s="3"/>
      <c r="C314" s="3"/>
      <c r="D314" s="3"/>
      <c r="E314" s="3"/>
      <c r="F314" s="3"/>
      <c r="G314" s="3"/>
    </row>
    <row r="315" spans="1:7" x14ac:dyDescent="0.25">
      <c r="A315" s="3"/>
      <c r="B315" s="3"/>
      <c r="C315" s="3"/>
      <c r="D315" s="3"/>
      <c r="E315" s="3"/>
      <c r="F315" s="3"/>
      <c r="G315" s="3"/>
    </row>
    <row r="316" spans="1:7" x14ac:dyDescent="0.25">
      <c r="A316" s="3"/>
      <c r="B316" s="3"/>
      <c r="C316" s="3"/>
      <c r="D316" s="3"/>
      <c r="E316" s="3"/>
      <c r="F316" s="3"/>
      <c r="G316" s="3"/>
    </row>
    <row r="317" spans="1:7" x14ac:dyDescent="0.25">
      <c r="A317" s="3"/>
      <c r="B317" s="3"/>
      <c r="C317" s="3"/>
      <c r="D317" s="3"/>
      <c r="E317" s="3"/>
      <c r="F317" s="3"/>
      <c r="G317" s="3"/>
    </row>
    <row r="318" spans="1:7" x14ac:dyDescent="0.25">
      <c r="A318" s="3"/>
      <c r="B318" s="3"/>
      <c r="C318" s="3"/>
      <c r="D318" s="3"/>
      <c r="E318" s="3"/>
      <c r="F318" s="3"/>
      <c r="G318" s="3"/>
    </row>
    <row r="319" spans="1:7" x14ac:dyDescent="0.25">
      <c r="A319" s="3"/>
      <c r="B319" s="3"/>
      <c r="C319" s="3"/>
      <c r="D319" s="3"/>
      <c r="E319" s="3"/>
      <c r="F319" s="3"/>
      <c r="G319" s="3"/>
    </row>
    <row r="320" spans="1:7" x14ac:dyDescent="0.25">
      <c r="A320" s="3"/>
      <c r="B320" s="3"/>
      <c r="C320" s="3"/>
      <c r="D320" s="3"/>
      <c r="E320" s="3"/>
      <c r="F320" s="3"/>
      <c r="G320" s="3"/>
    </row>
    <row r="321" spans="1:7" x14ac:dyDescent="0.25">
      <c r="A321" s="3"/>
      <c r="B321" s="3"/>
      <c r="C321" s="3"/>
      <c r="D321" s="3"/>
      <c r="E321" s="3"/>
      <c r="F321" s="3"/>
      <c r="G321" s="3"/>
    </row>
    <row r="322" spans="1:7" x14ac:dyDescent="0.25">
      <c r="A322" s="3"/>
      <c r="B322" s="3"/>
      <c r="C322" s="3"/>
      <c r="D322" s="3"/>
      <c r="E322" s="3"/>
      <c r="F322" s="3"/>
      <c r="G322" s="3"/>
    </row>
    <row r="323" spans="1:7" x14ac:dyDescent="0.25">
      <c r="A323" s="3"/>
      <c r="B323" s="3"/>
      <c r="C323" s="3"/>
      <c r="D323" s="3"/>
      <c r="E323" s="3"/>
      <c r="F323" s="3"/>
      <c r="G323" s="3"/>
    </row>
    <row r="324" spans="1:7" x14ac:dyDescent="0.25">
      <c r="A324" s="3"/>
      <c r="B324" s="3"/>
      <c r="C324" s="3"/>
      <c r="D324" s="3"/>
      <c r="E324" s="3"/>
      <c r="F324" s="3"/>
      <c r="G324" s="3"/>
    </row>
    <row r="325" spans="1:7" x14ac:dyDescent="0.25">
      <c r="A325" s="3"/>
      <c r="B325" s="3"/>
      <c r="C325" s="3"/>
      <c r="D325" s="3"/>
      <c r="E325" s="3"/>
      <c r="F325" s="3"/>
      <c r="G325" s="3"/>
    </row>
    <row r="326" spans="1:7" x14ac:dyDescent="0.25">
      <c r="A326" s="3"/>
      <c r="B326" s="3"/>
      <c r="C326" s="3"/>
      <c r="D326" s="3"/>
      <c r="E326" s="3"/>
      <c r="F326" s="3"/>
      <c r="G326" s="3"/>
    </row>
    <row r="327" spans="1:7" x14ac:dyDescent="0.25">
      <c r="A327" s="3"/>
      <c r="B327" s="3"/>
      <c r="C327" s="3"/>
      <c r="D327" s="3"/>
      <c r="E327" s="3"/>
      <c r="F327" s="3"/>
      <c r="G327" s="3"/>
    </row>
    <row r="328" spans="1:7" x14ac:dyDescent="0.25">
      <c r="A328" s="3"/>
      <c r="B328" s="3"/>
      <c r="C328" s="3"/>
      <c r="D328" s="3"/>
      <c r="E328" s="3"/>
      <c r="F328" s="3"/>
      <c r="G328" s="3"/>
    </row>
    <row r="329" spans="1:7" x14ac:dyDescent="0.25">
      <c r="A329" s="3"/>
      <c r="B329" s="3"/>
      <c r="C329" s="3"/>
      <c r="D329" s="3"/>
      <c r="E329" s="3"/>
      <c r="F329" s="3"/>
      <c r="G329" s="3"/>
    </row>
    <row r="330" spans="1:7" x14ac:dyDescent="0.25">
      <c r="A330" s="3"/>
      <c r="B330" s="3"/>
      <c r="C330" s="3"/>
      <c r="D330" s="3"/>
      <c r="E330" s="3"/>
      <c r="F330" s="3"/>
      <c r="G330" s="3"/>
    </row>
    <row r="331" spans="1:7" x14ac:dyDescent="0.25">
      <c r="A331" s="3"/>
      <c r="B331" s="3"/>
      <c r="C331" s="3"/>
      <c r="D331" s="3"/>
      <c r="E331" s="3"/>
      <c r="F331" s="3"/>
      <c r="G331" s="3"/>
    </row>
    <row r="332" spans="1:7" x14ac:dyDescent="0.25">
      <c r="A332" s="3"/>
      <c r="B332" s="3"/>
      <c r="C332" s="3"/>
      <c r="D332" s="3"/>
      <c r="E332" s="3"/>
      <c r="F332" s="3"/>
      <c r="G332" s="3"/>
    </row>
    <row r="333" spans="1:7" x14ac:dyDescent="0.25">
      <c r="A333" s="3"/>
      <c r="B333" s="3"/>
      <c r="C333" s="3"/>
      <c r="D333" s="3"/>
      <c r="E333" s="3"/>
      <c r="F333" s="3"/>
      <c r="G333" s="3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/>
      <c r="B335" s="3"/>
      <c r="C335" s="3"/>
      <c r="D335" s="3"/>
      <c r="E335" s="3"/>
      <c r="F335" s="3"/>
      <c r="G335" s="3"/>
    </row>
    <row r="336" spans="1:7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</row>
    <row r="650" spans="1:7" x14ac:dyDescent="0.25">
      <c r="A650" s="3"/>
      <c r="B650" s="3"/>
      <c r="C650" s="3"/>
      <c r="D650" s="3"/>
      <c r="E650" s="3"/>
      <c r="F650" s="3"/>
    </row>
    <row r="651" spans="1:7" x14ac:dyDescent="0.25">
      <c r="A651" s="3"/>
      <c r="B651" s="3"/>
      <c r="C651" s="3"/>
      <c r="D651" s="3"/>
      <c r="E651" s="3"/>
      <c r="F651" s="3"/>
    </row>
    <row r="652" spans="1:7" x14ac:dyDescent="0.25">
      <c r="A652" s="3"/>
      <c r="B652" s="3"/>
      <c r="C652" s="3"/>
      <c r="D652" s="3"/>
      <c r="E652" s="3"/>
      <c r="F652" s="3"/>
    </row>
  </sheetData>
  <conditionalFormatting sqref="C2">
    <cfRule type="containsText" dxfId="73" priority="7" operator="containsText" text="Wrong Age group">
      <formula>NOT(ISERROR(SEARCH("Wrong Age group",C2)))</formula>
    </cfRule>
    <cfRule type="colorScale" priority="8">
      <colorScale>
        <cfvo type="min"/>
        <cfvo type="max"/>
        <color rgb="FFFF0000"/>
        <color rgb="FFFFEF9C"/>
      </colorScale>
    </cfRule>
  </conditionalFormatting>
  <conditionalFormatting sqref="C4:C6">
    <cfRule type="containsText" dxfId="72" priority="133" operator="containsText" text="Wrong Age group">
      <formula>NOT(ISERROR(SEARCH("Wrong Age group",C4)))</formula>
    </cfRule>
    <cfRule type="colorScale" priority="134">
      <colorScale>
        <cfvo type="min"/>
        <cfvo type="max"/>
        <color rgb="FFFF0000"/>
        <color rgb="FFFFEF9C"/>
      </colorScale>
    </cfRule>
  </conditionalFormatting>
  <conditionalFormatting sqref="C11:C13">
    <cfRule type="containsText" dxfId="71" priority="135" operator="containsText" text="Wrong Age group">
      <formula>NOT(ISERROR(SEARCH("Wrong Age group",C11)))</formula>
    </cfRule>
    <cfRule type="colorScale" priority="136">
      <colorScale>
        <cfvo type="min"/>
        <cfvo type="max"/>
        <color rgb="FFFF0000"/>
        <color rgb="FFFFEF9C"/>
      </colorScale>
    </cfRule>
  </conditionalFormatting>
  <conditionalFormatting sqref="C17:C19">
    <cfRule type="containsText" dxfId="70" priority="5" operator="containsText" text="Wrong Age group">
      <formula>NOT(ISERROR(SEARCH("Wrong Age group",C17)))</formula>
    </cfRule>
    <cfRule type="colorScale" priority="6">
      <colorScale>
        <cfvo type="min"/>
        <cfvo type="max"/>
        <color rgb="FFFF0000"/>
        <color rgb="FFFFEF9C"/>
      </colorScale>
    </cfRule>
  </conditionalFormatting>
  <conditionalFormatting sqref="C24:C25">
    <cfRule type="containsText" dxfId="69" priority="137" operator="containsText" text="Wrong Age group">
      <formula>NOT(ISERROR(SEARCH("Wrong Age group",C24)))</formula>
    </cfRule>
    <cfRule type="colorScale" priority="138">
      <colorScale>
        <cfvo type="min"/>
        <cfvo type="max"/>
        <color rgb="FFFF0000"/>
        <color rgb="FFFFEF9C"/>
      </colorScale>
    </cfRule>
  </conditionalFormatting>
  <conditionalFormatting sqref="C30">
    <cfRule type="containsText" dxfId="68" priority="193" operator="containsText" text="Wrong Age group">
      <formula>NOT(ISERROR(SEARCH("Wrong Age group",C30)))</formula>
    </cfRule>
    <cfRule type="colorScale" priority="194">
      <colorScale>
        <cfvo type="min"/>
        <cfvo type="max"/>
        <color rgb="FFFF0000"/>
        <color rgb="FFFFEF9C"/>
      </colorScale>
    </cfRule>
  </conditionalFormatting>
  <conditionalFormatting sqref="C35:C36">
    <cfRule type="containsText" dxfId="67" priority="195" operator="containsText" text="Wrong Age group">
      <formula>NOT(ISERROR(SEARCH("Wrong Age group",C35)))</formula>
    </cfRule>
    <cfRule type="colorScale" priority="196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  <headerFooter>
    <oddHeader>&amp;L&amp;"-,Bold"Herts County Indoor Championships  21/22 March 2026, Lee Valley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674"/>
  <sheetViews>
    <sheetView view="pageLayout" zoomScaleNormal="100" workbookViewId="0">
      <selection activeCell="G15" sqref="G15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18.7109375" customWidth="1"/>
    <col min="5" max="5" width="7.42578125" customWidth="1"/>
    <col min="6" max="6" width="5.5703125" style="20" customWidth="1"/>
    <col min="7" max="7" width="5.140625" customWidth="1"/>
    <col min="8" max="16" width="5.140625" style="3" customWidth="1"/>
    <col min="17" max="19" width="5.140625" customWidth="1"/>
  </cols>
  <sheetData>
    <row r="1" spans="1:18" x14ac:dyDescent="0.25">
      <c r="A1" s="2" t="s">
        <v>201</v>
      </c>
      <c r="D1" t="s">
        <v>76</v>
      </c>
      <c r="F1"/>
    </row>
    <row r="2" spans="1:18" x14ac:dyDescent="0.25">
      <c r="A2" s="3"/>
      <c r="B2" s="3" t="s">
        <v>19</v>
      </c>
      <c r="C2" s="15" t="s">
        <v>155</v>
      </c>
      <c r="D2" s="3" t="s">
        <v>31</v>
      </c>
      <c r="E2" s="3">
        <v>2010</v>
      </c>
      <c r="F2" s="5">
        <v>2.0299999999999998</v>
      </c>
      <c r="G2" s="3"/>
    </row>
    <row r="3" spans="1:18" x14ac:dyDescent="0.25">
      <c r="A3" s="3" t="s">
        <v>69</v>
      </c>
      <c r="B3" s="3" t="s">
        <v>70</v>
      </c>
      <c r="C3" s="3" t="s">
        <v>71</v>
      </c>
      <c r="D3" s="3" t="s">
        <v>0</v>
      </c>
      <c r="E3" s="3" t="s">
        <v>72</v>
      </c>
      <c r="F3" s="3"/>
      <c r="G3" s="3" t="s">
        <v>74</v>
      </c>
      <c r="K3" s="19"/>
      <c r="L3" s="19"/>
      <c r="M3" s="19"/>
      <c r="N3" s="19"/>
      <c r="O3" s="19"/>
      <c r="P3" s="5"/>
      <c r="Q3" s="20"/>
      <c r="R3" s="20"/>
    </row>
    <row r="4" spans="1:18" s="31" customFormat="1" x14ac:dyDescent="0.25">
      <c r="A4" s="3">
        <v>1</v>
      </c>
      <c r="B4" s="3">
        <v>140</v>
      </c>
      <c r="C4" s="6" t="str">
        <f>IF(VLOOKUP($B4,All!$A$2:$D$499,4,FALSE)="U20M",VLOOKUP($B4,All!$A$2:$D$499,2,FALSE),"Wrong Age group")</f>
        <v>Luke Milo Carlin</v>
      </c>
      <c r="D4" s="6" t="str">
        <f>VLOOKUP($B4,All!$A$2:$C$497,3,FALSE)</f>
        <v>St Albans Athletics Club</v>
      </c>
      <c r="E4" s="14">
        <v>1.75</v>
      </c>
      <c r="F4" s="3"/>
      <c r="G4" s="3" t="s">
        <v>516</v>
      </c>
      <c r="H4" s="3"/>
      <c r="I4" s="3"/>
      <c r="J4" s="3"/>
      <c r="K4" s="33"/>
      <c r="L4" s="33"/>
      <c r="M4" s="33"/>
      <c r="N4" s="33"/>
      <c r="O4" s="33"/>
      <c r="P4" s="34"/>
      <c r="Q4" s="35"/>
      <c r="R4" s="35"/>
    </row>
    <row r="5" spans="1:18" s="31" customFormat="1" x14ac:dyDescent="0.25">
      <c r="A5" s="3"/>
      <c r="B5" s="3"/>
      <c r="C5" s="6"/>
      <c r="D5" s="6"/>
      <c r="E5" s="14"/>
      <c r="F5" s="3"/>
      <c r="G5" s="3"/>
      <c r="H5" s="3"/>
      <c r="I5" s="3"/>
      <c r="J5" s="3"/>
      <c r="K5" s="33"/>
      <c r="L5" s="33"/>
      <c r="M5" s="33"/>
      <c r="N5" s="33"/>
      <c r="O5" s="33"/>
      <c r="P5" s="34"/>
      <c r="Q5" s="35"/>
      <c r="R5" s="35"/>
    </row>
    <row r="6" spans="1:18" s="31" customFormat="1" x14ac:dyDescent="0.25">
      <c r="A6" s="12" t="s">
        <v>202</v>
      </c>
      <c r="B6" s="12"/>
      <c r="C6" s="36"/>
      <c r="D6" s="15" t="s">
        <v>75</v>
      </c>
      <c r="E6" s="6"/>
      <c r="F6" s="14"/>
      <c r="G6" s="6"/>
      <c r="H6" s="3"/>
      <c r="I6" s="3"/>
      <c r="J6" s="3"/>
      <c r="K6" s="33"/>
      <c r="L6" s="33"/>
      <c r="M6" s="33"/>
      <c r="N6" s="33"/>
      <c r="O6" s="33"/>
      <c r="P6" s="34"/>
      <c r="Q6" s="35"/>
      <c r="R6" s="35"/>
    </row>
    <row r="7" spans="1:18" x14ac:dyDescent="0.25">
      <c r="A7" s="12"/>
      <c r="B7" s="6" t="s">
        <v>19</v>
      </c>
      <c r="C7" s="6" t="s">
        <v>5</v>
      </c>
      <c r="D7" s="6" t="s">
        <v>90</v>
      </c>
      <c r="E7" s="6">
        <v>2015</v>
      </c>
      <c r="F7" s="14">
        <v>4.5999999999999996</v>
      </c>
      <c r="G7" s="12"/>
      <c r="K7" s="19"/>
      <c r="L7" s="19"/>
      <c r="M7" s="19"/>
      <c r="N7" s="19"/>
      <c r="O7" s="19"/>
      <c r="P7" s="5"/>
      <c r="Q7" s="20"/>
      <c r="R7" s="20"/>
    </row>
    <row r="8" spans="1:18" x14ac:dyDescent="0.25">
      <c r="A8" s="6" t="s">
        <v>69</v>
      </c>
      <c r="B8" s="6" t="s">
        <v>70</v>
      </c>
      <c r="C8" s="6" t="s">
        <v>71</v>
      </c>
      <c r="D8" s="6" t="s">
        <v>0</v>
      </c>
      <c r="E8" s="14" t="s">
        <v>72</v>
      </c>
      <c r="G8" s="14" t="s">
        <v>74</v>
      </c>
      <c r="H8" s="19"/>
      <c r="I8" s="19"/>
      <c r="J8" s="19"/>
    </row>
    <row r="9" spans="1:18" x14ac:dyDescent="0.25">
      <c r="A9" s="3">
        <v>1</v>
      </c>
      <c r="B9" s="3">
        <v>160</v>
      </c>
      <c r="C9" s="6" t="str">
        <f>IF(VLOOKUP($B9,All!$A$2:$D$499,4,FALSE)="U20M",VLOOKUP($B9,All!$A$2:$D$499,2,FALSE),"Wrong Age group")</f>
        <v>Thomas Andre Robertson</v>
      </c>
      <c r="D9" s="6" t="str">
        <f>VLOOKUP($B9,All!$A$2:$C$497,3,FALSE)</f>
        <v>Shaftesbury Barnet Harriers Athletics Club</v>
      </c>
      <c r="E9" s="14">
        <v>3.8</v>
      </c>
      <c r="F9" s="14"/>
      <c r="G9" s="18" t="s">
        <v>523</v>
      </c>
      <c r="H9" s="21"/>
      <c r="I9" s="21"/>
      <c r="J9" s="33"/>
    </row>
    <row r="10" spans="1:18" x14ac:dyDescent="0.25">
      <c r="A10" s="6"/>
      <c r="B10" s="6"/>
      <c r="C10" s="6"/>
      <c r="D10" s="6"/>
      <c r="E10" s="14"/>
      <c r="F10" s="14"/>
      <c r="G10" s="21"/>
      <c r="H10" s="19"/>
      <c r="I10" s="19"/>
      <c r="J10" s="19"/>
    </row>
    <row r="11" spans="1:18" x14ac:dyDescent="0.25">
      <c r="A11" s="12" t="s">
        <v>203</v>
      </c>
      <c r="B11" s="17"/>
      <c r="C11" s="6"/>
      <c r="D11" s="6" t="s">
        <v>76</v>
      </c>
      <c r="E11" s="14"/>
      <c r="F11" s="14"/>
      <c r="G11" s="14"/>
      <c r="H11" s="5"/>
      <c r="I11" s="5"/>
      <c r="J11" s="5"/>
    </row>
    <row r="12" spans="1:18" x14ac:dyDescent="0.25">
      <c r="A12" s="6"/>
      <c r="B12" s="6" t="s">
        <v>19</v>
      </c>
      <c r="C12" s="15" t="s">
        <v>156</v>
      </c>
      <c r="D12" s="15" t="s">
        <v>31</v>
      </c>
      <c r="E12" s="6">
        <v>2007</v>
      </c>
      <c r="F12" s="14">
        <v>6.41</v>
      </c>
      <c r="G12" s="6"/>
    </row>
    <row r="13" spans="1:18" x14ac:dyDescent="0.25">
      <c r="A13" s="6" t="s">
        <v>69</v>
      </c>
      <c r="B13" s="6" t="s">
        <v>70</v>
      </c>
      <c r="C13" s="6" t="s">
        <v>71</v>
      </c>
      <c r="D13" s="6" t="s">
        <v>0</v>
      </c>
      <c r="E13" s="12" t="s">
        <v>72</v>
      </c>
      <c r="F13"/>
      <c r="G13" s="3" t="s">
        <v>74</v>
      </c>
    </row>
    <row r="14" spans="1:18" x14ac:dyDescent="0.25">
      <c r="A14" s="3">
        <v>1</v>
      </c>
      <c r="B14" s="3">
        <v>40</v>
      </c>
      <c r="C14" s="6" t="str">
        <f>IF(VLOOKUP($B14,All!$A$2:$D$499,4,FALSE)="U20M",VLOOKUP($B14,All!$A$2:$D$499,2,FALSE),"Wrong Age group")</f>
        <v>Charlie Durr</v>
      </c>
      <c r="D14" s="6" t="str">
        <f>VLOOKUP($B14,All!$A$2:$C$497,3,FALSE)</f>
        <v>Herts Phoenix AC</v>
      </c>
      <c r="E14" s="14">
        <v>5.28</v>
      </c>
      <c r="F14" s="14"/>
      <c r="G14" s="70" t="s">
        <v>525</v>
      </c>
      <c r="H14" s="19"/>
      <c r="I14" s="19"/>
      <c r="J14" s="19"/>
    </row>
    <row r="15" spans="1:18" x14ac:dyDescent="0.25">
      <c r="A15" s="3">
        <v>2</v>
      </c>
      <c r="B15" s="3">
        <v>38</v>
      </c>
      <c r="C15" s="6" t="str">
        <f>IF(VLOOKUP($B15,All!$A$2:$D$499,4,FALSE)="U20M",VLOOKUP($B15,All!$A$2:$D$499,2,FALSE),"Wrong Age group")</f>
        <v>Jonathan Alabi</v>
      </c>
      <c r="D15" s="6" t="str">
        <f>VLOOKUP($B15,All!$A$2:$C$497,3,FALSE)</f>
        <v>St Albans Athletics Club</v>
      </c>
      <c r="E15" s="14">
        <v>5.27</v>
      </c>
      <c r="F15" s="14"/>
      <c r="G15" s="18" t="s">
        <v>595</v>
      </c>
      <c r="H15" s="19"/>
      <c r="I15" s="19"/>
      <c r="J15" s="19"/>
    </row>
    <row r="16" spans="1:18" x14ac:dyDescent="0.25">
      <c r="A16" s="6"/>
      <c r="B16" s="6"/>
      <c r="C16" s="6"/>
      <c r="D16" s="6"/>
      <c r="E16" s="14"/>
      <c r="F16" s="14"/>
      <c r="G16" s="21"/>
      <c r="H16" s="19"/>
      <c r="I16" s="19"/>
      <c r="J16" s="19"/>
    </row>
    <row r="17" spans="1:10" x14ac:dyDescent="0.25">
      <c r="A17" s="12" t="s">
        <v>204</v>
      </c>
      <c r="B17" s="6"/>
      <c r="C17" s="6"/>
      <c r="D17" s="6" t="s">
        <v>75</v>
      </c>
      <c r="E17" s="6"/>
      <c r="F17" s="14"/>
      <c r="G17" s="6"/>
    </row>
    <row r="18" spans="1:10" x14ac:dyDescent="0.25">
      <c r="A18" s="12"/>
      <c r="B18" s="6" t="s">
        <v>19</v>
      </c>
      <c r="C18" s="6" t="s">
        <v>100</v>
      </c>
      <c r="D18" s="6" t="s">
        <v>27</v>
      </c>
      <c r="E18" s="6">
        <v>2020</v>
      </c>
      <c r="F18" s="5">
        <v>13.56</v>
      </c>
      <c r="G18" s="12"/>
    </row>
    <row r="19" spans="1:10" x14ac:dyDescent="0.25">
      <c r="A19" s="6" t="s">
        <v>69</v>
      </c>
      <c r="B19" s="6" t="s">
        <v>70</v>
      </c>
      <c r="C19" s="6" t="s">
        <v>71</v>
      </c>
      <c r="D19" s="6" t="s">
        <v>0</v>
      </c>
      <c r="E19" s="6" t="s">
        <v>72</v>
      </c>
      <c r="G19" s="38" t="s">
        <v>74</v>
      </c>
    </row>
    <row r="20" spans="1:10" x14ac:dyDescent="0.25">
      <c r="A20" s="6"/>
      <c r="B20" s="6"/>
      <c r="C20" s="6" t="s">
        <v>228</v>
      </c>
      <c r="D20" s="6"/>
      <c r="E20" s="6"/>
      <c r="F20" s="34"/>
      <c r="G20" s="6"/>
    </row>
    <row r="21" spans="1:10" x14ac:dyDescent="0.25">
      <c r="A21" s="6"/>
      <c r="B21" s="6"/>
      <c r="C21" s="6"/>
      <c r="D21" s="6"/>
      <c r="E21" s="6"/>
      <c r="G21" s="38"/>
    </row>
    <row r="22" spans="1:10" x14ac:dyDescent="0.25">
      <c r="A22" s="12" t="s">
        <v>205</v>
      </c>
      <c r="B22" s="6"/>
      <c r="C22" s="6"/>
      <c r="D22" s="6" t="s">
        <v>76</v>
      </c>
      <c r="E22" s="6"/>
      <c r="F22" s="14"/>
      <c r="G22" s="6"/>
    </row>
    <row r="23" spans="1:10" x14ac:dyDescent="0.25">
      <c r="A23" s="6"/>
      <c r="B23" s="6" t="s">
        <v>19</v>
      </c>
      <c r="C23" s="6" t="s">
        <v>106</v>
      </c>
      <c r="D23" s="6" t="s">
        <v>38</v>
      </c>
      <c r="E23" s="6">
        <v>2008</v>
      </c>
      <c r="F23" s="14">
        <v>13.77</v>
      </c>
      <c r="G23" s="6"/>
      <c r="I23" s="6"/>
      <c r="J23" s="6"/>
    </row>
    <row r="24" spans="1:10" x14ac:dyDescent="0.25">
      <c r="A24" s="6" t="s">
        <v>69</v>
      </c>
      <c r="B24" s="6" t="s">
        <v>70</v>
      </c>
      <c r="C24" s="6" t="s">
        <v>71</v>
      </c>
      <c r="D24" s="6" t="s">
        <v>0</v>
      </c>
      <c r="E24" s="6" t="s">
        <v>72</v>
      </c>
      <c r="G24" s="38" t="s">
        <v>74</v>
      </c>
      <c r="I24" s="6"/>
      <c r="J24" s="6"/>
    </row>
    <row r="25" spans="1:10" x14ac:dyDescent="0.25">
      <c r="A25" s="6">
        <v>1</v>
      </c>
      <c r="B25" s="6">
        <v>179</v>
      </c>
      <c r="C25" s="6" t="str">
        <f>IF(VLOOKUP($B25,All!$A$2:$D$499,4,FALSE)="U20M",VLOOKUP($B25,All!$A$2:$D$499,2,FALSE),"Wrong Age group")</f>
        <v>Seamus Van Der Puye</v>
      </c>
      <c r="D25" s="6" t="str">
        <f>VLOOKUP($B25,All!$A$2:$C$499,3,FALSE)</f>
        <v>St Albans Athletics Club</v>
      </c>
      <c r="E25" s="6">
        <v>10.84</v>
      </c>
      <c r="F25" s="14"/>
      <c r="G25" s="6" t="s">
        <v>535</v>
      </c>
    </row>
    <row r="26" spans="1:10" x14ac:dyDescent="0.25">
      <c r="A26" s="6"/>
      <c r="B26" s="6"/>
      <c r="C26" s="6"/>
      <c r="D26" s="6"/>
      <c r="E26" s="6"/>
      <c r="F26" s="14"/>
      <c r="G26" s="6"/>
    </row>
    <row r="27" spans="1:10" x14ac:dyDescent="0.25">
      <c r="A27" s="6"/>
      <c r="B27" s="6"/>
      <c r="C27" s="6"/>
      <c r="D27" s="6"/>
      <c r="E27" s="6"/>
      <c r="F27" s="14"/>
      <c r="G27" s="6"/>
    </row>
    <row r="28" spans="1:10" x14ac:dyDescent="0.25">
      <c r="A28" s="6"/>
      <c r="B28" s="6"/>
      <c r="C28" s="6"/>
      <c r="D28" s="6"/>
      <c r="E28" s="6"/>
      <c r="F28" s="14"/>
      <c r="G28" s="6"/>
    </row>
    <row r="29" spans="1:10" x14ac:dyDescent="0.25">
      <c r="A29" s="6"/>
      <c r="B29" s="6"/>
      <c r="C29" s="6"/>
      <c r="D29" s="6"/>
      <c r="E29" s="6"/>
      <c r="F29" s="14"/>
      <c r="G29" s="6"/>
    </row>
    <row r="30" spans="1:10" x14ac:dyDescent="0.25">
      <c r="A30" s="6"/>
      <c r="B30" s="6"/>
      <c r="C30" s="6"/>
      <c r="D30" s="6"/>
      <c r="E30" s="6"/>
      <c r="F30" s="14"/>
      <c r="G30" s="6"/>
    </row>
    <row r="31" spans="1:10" x14ac:dyDescent="0.25">
      <c r="A31" s="6"/>
      <c r="B31" s="6"/>
      <c r="C31" s="6"/>
      <c r="D31" s="6"/>
      <c r="E31" s="6"/>
      <c r="F31" s="14"/>
      <c r="G31" s="6"/>
    </row>
    <row r="32" spans="1:10" x14ac:dyDescent="0.25">
      <c r="A32" s="6"/>
      <c r="B32" s="6"/>
      <c r="C32" s="6"/>
      <c r="D32" s="6"/>
      <c r="E32" s="6"/>
      <c r="F32" s="14"/>
      <c r="G32" s="6"/>
    </row>
    <row r="33" spans="1:7" x14ac:dyDescent="0.25">
      <c r="A33" s="6"/>
      <c r="B33" s="6"/>
      <c r="C33" s="6"/>
      <c r="D33" s="6"/>
      <c r="E33" s="6"/>
      <c r="F33" s="14"/>
      <c r="G33" s="6"/>
    </row>
    <row r="34" spans="1:7" x14ac:dyDescent="0.25">
      <c r="A34" s="6"/>
      <c r="B34" s="6"/>
      <c r="C34" s="6"/>
      <c r="D34" s="6"/>
      <c r="E34" s="6"/>
      <c r="F34" s="14"/>
      <c r="G34" s="6"/>
    </row>
    <row r="35" spans="1:7" x14ac:dyDescent="0.25">
      <c r="A35" s="6"/>
      <c r="B35" s="6"/>
      <c r="C35" s="6"/>
      <c r="D35" s="6"/>
      <c r="E35" s="6"/>
      <c r="F35" s="14"/>
      <c r="G35" s="6"/>
    </row>
    <row r="36" spans="1:7" x14ac:dyDescent="0.25">
      <c r="A36" s="6"/>
      <c r="B36" s="6"/>
      <c r="C36" s="6"/>
      <c r="D36" s="6"/>
      <c r="E36" s="6"/>
      <c r="F36" s="14"/>
      <c r="G36" s="6"/>
    </row>
    <row r="37" spans="1:7" x14ac:dyDescent="0.25">
      <c r="A37" s="6"/>
      <c r="B37" s="6"/>
      <c r="C37" s="6"/>
      <c r="D37" s="6"/>
      <c r="E37" s="6"/>
      <c r="F37" s="14"/>
      <c r="G37" s="6"/>
    </row>
    <row r="38" spans="1:7" x14ac:dyDescent="0.25">
      <c r="A38" s="6"/>
      <c r="B38" s="6"/>
      <c r="C38" s="6"/>
      <c r="D38" s="6"/>
      <c r="E38" s="6"/>
      <c r="F38" s="14"/>
      <c r="G38" s="6"/>
    </row>
    <row r="39" spans="1:7" x14ac:dyDescent="0.25">
      <c r="A39" s="6"/>
      <c r="B39" s="6"/>
      <c r="C39" s="6"/>
      <c r="D39" s="6"/>
      <c r="E39" s="6"/>
      <c r="F39" s="14"/>
      <c r="G39" s="6"/>
    </row>
    <row r="40" spans="1:7" x14ac:dyDescent="0.25">
      <c r="A40" s="6"/>
      <c r="B40" s="6"/>
      <c r="C40" s="6"/>
      <c r="D40" s="6"/>
      <c r="E40" s="6"/>
      <c r="F40" s="14"/>
      <c r="G40" s="6"/>
    </row>
    <row r="41" spans="1:7" x14ac:dyDescent="0.25">
      <c r="A41" s="6"/>
      <c r="B41" s="6"/>
      <c r="C41" s="6"/>
      <c r="D41" s="6"/>
      <c r="E41" s="6"/>
      <c r="F41" s="14"/>
      <c r="G41" s="6"/>
    </row>
    <row r="42" spans="1:7" x14ac:dyDescent="0.25">
      <c r="A42" s="6"/>
      <c r="B42" s="6"/>
      <c r="C42" s="6"/>
      <c r="D42" s="6"/>
      <c r="E42" s="6"/>
      <c r="F42" s="14"/>
      <c r="G42" s="6"/>
    </row>
    <row r="43" spans="1:7" x14ac:dyDescent="0.25">
      <c r="A43" s="6"/>
      <c r="B43" s="6"/>
      <c r="C43" s="6"/>
      <c r="D43" s="6"/>
      <c r="E43" s="6"/>
      <c r="F43" s="14"/>
      <c r="G43" s="6"/>
    </row>
    <row r="44" spans="1:7" x14ac:dyDescent="0.25">
      <c r="A44" s="6"/>
      <c r="B44" s="6"/>
      <c r="C44" s="6"/>
      <c r="D44" s="6"/>
      <c r="E44" s="6"/>
      <c r="F44" s="14"/>
      <c r="G44" s="6"/>
    </row>
    <row r="45" spans="1:7" x14ac:dyDescent="0.25">
      <c r="A45" s="6"/>
      <c r="B45" s="6"/>
      <c r="C45" s="6"/>
      <c r="D45" s="6"/>
      <c r="E45" s="6"/>
      <c r="F45" s="14"/>
      <c r="G45" s="6"/>
    </row>
    <row r="46" spans="1:7" x14ac:dyDescent="0.25">
      <c r="A46" s="6"/>
      <c r="B46" s="6"/>
      <c r="C46" s="6"/>
      <c r="D46" s="6"/>
      <c r="E46" s="6"/>
      <c r="F46" s="14"/>
      <c r="G46" s="6"/>
    </row>
    <row r="47" spans="1:7" x14ac:dyDescent="0.25">
      <c r="A47" s="6"/>
      <c r="B47" s="6"/>
      <c r="C47" s="6"/>
      <c r="D47" s="6"/>
      <c r="E47" s="6"/>
      <c r="F47" s="14"/>
      <c r="G47" s="6"/>
    </row>
    <row r="48" spans="1:7" x14ac:dyDescent="0.25">
      <c r="A48" s="6"/>
      <c r="B48" s="6"/>
      <c r="C48" s="6"/>
      <c r="D48" s="6"/>
      <c r="E48" s="6"/>
      <c r="F48" s="14"/>
      <c r="G48" s="6"/>
    </row>
    <row r="49" spans="1:7" x14ac:dyDescent="0.25">
      <c r="A49" s="6"/>
      <c r="B49" s="6"/>
      <c r="C49" s="6"/>
      <c r="D49" s="6"/>
      <c r="E49" s="6"/>
      <c r="F49" s="14"/>
      <c r="G49" s="6"/>
    </row>
    <row r="50" spans="1:7" x14ac:dyDescent="0.25">
      <c r="A50" s="6"/>
      <c r="B50" s="6"/>
      <c r="C50" s="6"/>
      <c r="D50" s="6"/>
      <c r="E50" s="6"/>
      <c r="F50" s="14"/>
      <c r="G50" s="6"/>
    </row>
    <row r="51" spans="1:7" x14ac:dyDescent="0.25">
      <c r="A51" s="6"/>
      <c r="B51" s="6"/>
      <c r="C51" s="6"/>
      <c r="D51" s="6"/>
      <c r="E51" s="6"/>
      <c r="F51" s="14"/>
      <c r="G51" s="6"/>
    </row>
    <row r="52" spans="1:7" x14ac:dyDescent="0.25">
      <c r="A52" s="6"/>
      <c r="B52" s="6"/>
      <c r="C52" s="6"/>
      <c r="D52" s="6"/>
      <c r="E52" s="6"/>
      <c r="F52" s="14"/>
      <c r="G52" s="6"/>
    </row>
    <row r="53" spans="1:7" x14ac:dyDescent="0.25">
      <c r="A53" s="6"/>
      <c r="B53" s="6"/>
      <c r="C53" s="6"/>
      <c r="D53" s="6"/>
      <c r="E53" s="6"/>
      <c r="F53" s="14"/>
      <c r="G53" s="6"/>
    </row>
    <row r="54" spans="1:7" x14ac:dyDescent="0.25">
      <c r="A54" s="6"/>
      <c r="B54" s="6"/>
      <c r="C54" s="6"/>
      <c r="D54" s="6"/>
      <c r="E54" s="6"/>
      <c r="F54" s="14"/>
      <c r="G54" s="6"/>
    </row>
    <row r="55" spans="1:7" x14ac:dyDescent="0.25">
      <c r="A55" s="6"/>
      <c r="B55" s="6"/>
      <c r="C55" s="6"/>
      <c r="D55" s="6"/>
      <c r="E55" s="6"/>
      <c r="F55" s="14"/>
      <c r="G55" s="6"/>
    </row>
    <row r="56" spans="1:7" x14ac:dyDescent="0.25">
      <c r="A56" s="6"/>
      <c r="B56" s="6"/>
      <c r="C56" s="6"/>
      <c r="D56" s="6"/>
      <c r="E56" s="6"/>
      <c r="F56" s="14"/>
      <c r="G56" s="6"/>
    </row>
    <row r="57" spans="1:7" x14ac:dyDescent="0.25">
      <c r="A57" s="6"/>
      <c r="B57" s="6"/>
      <c r="C57" s="6"/>
      <c r="D57" s="6"/>
      <c r="E57" s="6"/>
      <c r="F57" s="14"/>
      <c r="G57" s="6"/>
    </row>
    <row r="58" spans="1:7" x14ac:dyDescent="0.25">
      <c r="A58" s="6"/>
      <c r="B58" s="6"/>
      <c r="C58" s="6"/>
      <c r="D58" s="6"/>
      <c r="E58" s="6"/>
      <c r="F58" s="14"/>
      <c r="G58" s="6"/>
    </row>
    <row r="59" spans="1:7" x14ac:dyDescent="0.25">
      <c r="A59" s="6"/>
      <c r="B59" s="6"/>
      <c r="C59" s="6"/>
      <c r="D59" s="6"/>
      <c r="E59" s="6"/>
      <c r="F59" s="14"/>
      <c r="G59" s="6"/>
    </row>
    <row r="60" spans="1:7" x14ac:dyDescent="0.25">
      <c r="A60" s="6"/>
      <c r="B60" s="6"/>
      <c r="C60" s="6"/>
      <c r="D60" s="6"/>
      <c r="E60" s="6"/>
      <c r="F60" s="14"/>
      <c r="G60" s="6"/>
    </row>
    <row r="61" spans="1:7" x14ac:dyDescent="0.25">
      <c r="A61" s="6"/>
      <c r="B61" s="6"/>
      <c r="C61" s="6"/>
      <c r="D61" s="6"/>
      <c r="E61" s="6"/>
      <c r="F61" s="14"/>
      <c r="G61" s="6"/>
    </row>
    <row r="62" spans="1:7" x14ac:dyDescent="0.25">
      <c r="A62" s="6"/>
      <c r="B62" s="6"/>
      <c r="C62" s="6"/>
      <c r="D62" s="6"/>
      <c r="E62" s="6"/>
      <c r="F62" s="14"/>
      <c r="G62" s="6"/>
    </row>
    <row r="63" spans="1:7" x14ac:dyDescent="0.25">
      <c r="A63" s="6"/>
      <c r="B63" s="6"/>
      <c r="C63" s="6"/>
      <c r="D63" s="6"/>
      <c r="E63" s="6"/>
      <c r="F63" s="14"/>
      <c r="G63" s="6"/>
    </row>
    <row r="64" spans="1:7" x14ac:dyDescent="0.25">
      <c r="A64" s="6"/>
      <c r="B64" s="6"/>
      <c r="C64" s="6"/>
      <c r="D64" s="6"/>
      <c r="E64" s="6"/>
      <c r="F64" s="14"/>
      <c r="G64" s="6"/>
    </row>
    <row r="65" spans="1:7" x14ac:dyDescent="0.25">
      <c r="A65" s="6"/>
      <c r="B65" s="6"/>
      <c r="C65" s="6"/>
      <c r="D65" s="6"/>
      <c r="E65" s="6"/>
      <c r="F65" s="14"/>
      <c r="G65" s="6"/>
    </row>
    <row r="66" spans="1:7" x14ac:dyDescent="0.25">
      <c r="A66" s="6"/>
      <c r="B66" s="6"/>
      <c r="C66" s="6"/>
      <c r="D66" s="6"/>
      <c r="E66" s="6"/>
      <c r="F66" s="14"/>
      <c r="G66" s="6"/>
    </row>
    <row r="67" spans="1:7" x14ac:dyDescent="0.25">
      <c r="A67" s="6"/>
      <c r="B67" s="6"/>
      <c r="C67" s="6"/>
      <c r="D67" s="6"/>
      <c r="E67" s="6"/>
      <c r="F67" s="14"/>
      <c r="G67" s="6"/>
    </row>
    <row r="68" spans="1:7" x14ac:dyDescent="0.25">
      <c r="A68" s="6"/>
      <c r="B68" s="6"/>
      <c r="C68" s="6"/>
      <c r="D68" s="6"/>
      <c r="E68" s="6"/>
      <c r="F68" s="14"/>
      <c r="G68" s="6"/>
    </row>
    <row r="69" spans="1:7" x14ac:dyDescent="0.25">
      <c r="A69" s="6"/>
      <c r="B69" s="6"/>
      <c r="C69" s="6"/>
      <c r="D69" s="6"/>
      <c r="E69" s="6"/>
      <c r="F69" s="14"/>
      <c r="G69" s="6"/>
    </row>
    <row r="70" spans="1:7" x14ac:dyDescent="0.25">
      <c r="A70" s="6"/>
      <c r="B70" s="6"/>
      <c r="C70" s="6"/>
      <c r="D70" s="6"/>
      <c r="E70" s="6"/>
      <c r="F70" s="14"/>
      <c r="G70" s="6"/>
    </row>
    <row r="71" spans="1:7" x14ac:dyDescent="0.25">
      <c r="A71" s="6"/>
      <c r="B71" s="6"/>
      <c r="C71" s="6"/>
      <c r="D71" s="6"/>
      <c r="E71" s="6"/>
      <c r="F71" s="14"/>
      <c r="G71" s="6"/>
    </row>
    <row r="72" spans="1:7" x14ac:dyDescent="0.25">
      <c r="A72" s="6"/>
      <c r="B72" s="6"/>
      <c r="C72" s="6"/>
      <c r="D72" s="6"/>
      <c r="E72" s="6"/>
      <c r="F72" s="14"/>
      <c r="G72" s="6"/>
    </row>
    <row r="73" spans="1:7" x14ac:dyDescent="0.25">
      <c r="A73" s="6"/>
      <c r="B73" s="6"/>
      <c r="C73" s="6"/>
      <c r="D73" s="6"/>
      <c r="E73" s="6"/>
      <c r="F73" s="14"/>
      <c r="G73" s="6"/>
    </row>
    <row r="74" spans="1:7" x14ac:dyDescent="0.25">
      <c r="A74" s="6"/>
      <c r="B74" s="6"/>
      <c r="C74" s="6"/>
      <c r="D74" s="6"/>
      <c r="E74" s="6"/>
      <c r="F74" s="14"/>
      <c r="G74" s="6"/>
    </row>
    <row r="75" spans="1:7" x14ac:dyDescent="0.25">
      <c r="A75" s="6"/>
      <c r="B75" s="6"/>
      <c r="C75" s="6"/>
      <c r="D75" s="6"/>
      <c r="E75" s="6"/>
      <c r="F75" s="14"/>
      <c r="G75" s="6"/>
    </row>
    <row r="76" spans="1:7" x14ac:dyDescent="0.25">
      <c r="A76" s="6"/>
      <c r="B76" s="6"/>
      <c r="C76" s="6"/>
      <c r="D76" s="6"/>
      <c r="E76" s="6"/>
      <c r="F76" s="14"/>
      <c r="G76" s="6"/>
    </row>
    <row r="77" spans="1:7" x14ac:dyDescent="0.25">
      <c r="A77" s="6"/>
      <c r="B77" s="6"/>
      <c r="C77" s="6"/>
      <c r="D77" s="6"/>
      <c r="E77" s="6"/>
      <c r="F77" s="14"/>
      <c r="G77" s="6"/>
    </row>
    <row r="78" spans="1:7" x14ac:dyDescent="0.25">
      <c r="A78" s="6"/>
      <c r="B78" s="6"/>
      <c r="C78" s="6"/>
      <c r="D78" s="6"/>
      <c r="E78" s="6"/>
      <c r="F78" s="14"/>
      <c r="G78" s="6"/>
    </row>
    <row r="79" spans="1:7" x14ac:dyDescent="0.25">
      <c r="A79" s="6"/>
      <c r="B79" s="6"/>
      <c r="C79" s="6"/>
      <c r="D79" s="6"/>
      <c r="E79" s="6"/>
      <c r="F79" s="14"/>
      <c r="G79" s="6"/>
    </row>
    <row r="80" spans="1:7" x14ac:dyDescent="0.25">
      <c r="A80" s="6"/>
      <c r="B80" s="6"/>
      <c r="C80" s="6"/>
      <c r="D80" s="6"/>
      <c r="E80" s="6"/>
      <c r="F80" s="14"/>
      <c r="G80" s="6"/>
    </row>
    <row r="81" spans="1:7" x14ac:dyDescent="0.25">
      <c r="A81" s="6"/>
      <c r="B81" s="6"/>
      <c r="C81" s="6"/>
      <c r="D81" s="6"/>
      <c r="E81" s="6"/>
      <c r="F81" s="14"/>
      <c r="G81" s="6"/>
    </row>
    <row r="82" spans="1:7" x14ac:dyDescent="0.25">
      <c r="A82" s="6"/>
      <c r="B82" s="6"/>
      <c r="C82" s="6"/>
      <c r="D82" s="6"/>
      <c r="E82" s="6"/>
      <c r="F82" s="14"/>
      <c r="G82" s="6"/>
    </row>
    <row r="83" spans="1:7" x14ac:dyDescent="0.25">
      <c r="A83" s="6"/>
      <c r="B83" s="6"/>
      <c r="C83" s="6"/>
      <c r="D83" s="6"/>
      <c r="E83" s="6"/>
      <c r="F83" s="14"/>
      <c r="G83" s="6"/>
    </row>
    <row r="84" spans="1:7" x14ac:dyDescent="0.25">
      <c r="A84" s="6"/>
      <c r="B84" s="6"/>
      <c r="C84" s="6"/>
      <c r="D84" s="6"/>
      <c r="E84" s="6"/>
      <c r="F84" s="14"/>
      <c r="G84" s="6"/>
    </row>
    <row r="85" spans="1:7" x14ac:dyDescent="0.25">
      <c r="A85" s="6"/>
      <c r="B85" s="6"/>
      <c r="C85" s="6"/>
      <c r="D85" s="6"/>
      <c r="E85" s="6"/>
      <c r="F85" s="14"/>
      <c r="G85" s="6"/>
    </row>
    <row r="86" spans="1:7" x14ac:dyDescent="0.25">
      <c r="A86" s="6"/>
      <c r="B86" s="6"/>
      <c r="C86" s="6"/>
      <c r="D86" s="6"/>
      <c r="E86" s="6"/>
      <c r="F86" s="14"/>
      <c r="G86" s="6"/>
    </row>
    <row r="87" spans="1:7" x14ac:dyDescent="0.25">
      <c r="A87" s="6"/>
      <c r="B87" s="6"/>
      <c r="C87" s="6"/>
      <c r="D87" s="6"/>
      <c r="E87" s="6"/>
      <c r="F87" s="14"/>
      <c r="G87" s="6"/>
    </row>
    <row r="88" spans="1:7" x14ac:dyDescent="0.25">
      <c r="A88" s="6"/>
      <c r="B88" s="6"/>
      <c r="C88" s="6"/>
      <c r="D88" s="6"/>
      <c r="E88" s="6"/>
      <c r="F88" s="14"/>
      <c r="G88" s="6"/>
    </row>
    <row r="89" spans="1:7" x14ac:dyDescent="0.25">
      <c r="A89" s="6"/>
      <c r="B89" s="6"/>
      <c r="C89" s="6"/>
      <c r="D89" s="6"/>
      <c r="E89" s="6"/>
      <c r="F89" s="14"/>
      <c r="G89" s="6"/>
    </row>
    <row r="90" spans="1:7" x14ac:dyDescent="0.25">
      <c r="A90" s="6"/>
      <c r="B90" s="6"/>
      <c r="C90" s="6"/>
      <c r="D90" s="6"/>
      <c r="E90" s="6"/>
      <c r="F90" s="14"/>
      <c r="G90" s="6"/>
    </row>
    <row r="91" spans="1:7" x14ac:dyDescent="0.25">
      <c r="A91" s="6"/>
      <c r="B91" s="6"/>
      <c r="C91" s="6"/>
      <c r="D91" s="6"/>
      <c r="E91" s="6"/>
      <c r="F91" s="14"/>
      <c r="G91" s="6"/>
    </row>
    <row r="92" spans="1:7" x14ac:dyDescent="0.25">
      <c r="A92" s="6"/>
      <c r="B92" s="6"/>
      <c r="C92" s="6"/>
      <c r="D92" s="6"/>
      <c r="E92" s="6"/>
      <c r="F92" s="14"/>
      <c r="G92" s="6"/>
    </row>
    <row r="93" spans="1:7" x14ac:dyDescent="0.25">
      <c r="A93" s="6"/>
      <c r="B93" s="6"/>
      <c r="C93" s="6"/>
      <c r="D93" s="6"/>
      <c r="E93" s="6"/>
      <c r="F93" s="14"/>
      <c r="G93" s="6"/>
    </row>
    <row r="94" spans="1:7" x14ac:dyDescent="0.25">
      <c r="A94" s="6"/>
      <c r="B94" s="6"/>
      <c r="C94" s="6"/>
      <c r="D94" s="6"/>
      <c r="E94" s="6"/>
      <c r="F94" s="14"/>
      <c r="G94" s="6"/>
    </row>
    <row r="95" spans="1:7" x14ac:dyDescent="0.25">
      <c r="A95" s="6"/>
      <c r="B95" s="6"/>
      <c r="C95" s="6"/>
      <c r="D95" s="6"/>
      <c r="E95" s="6"/>
      <c r="F95" s="14"/>
      <c r="G95" s="6"/>
    </row>
    <row r="96" spans="1:7" x14ac:dyDescent="0.25">
      <c r="A96" s="6"/>
      <c r="B96" s="6"/>
      <c r="C96" s="6"/>
      <c r="D96" s="6"/>
      <c r="E96" s="6"/>
      <c r="F96" s="14"/>
      <c r="G96" s="6"/>
    </row>
    <row r="97" spans="1:7" x14ac:dyDescent="0.25">
      <c r="A97" s="6"/>
      <c r="B97" s="6"/>
      <c r="C97" s="6"/>
      <c r="D97" s="6"/>
      <c r="E97" s="6"/>
      <c r="F97" s="14"/>
      <c r="G97" s="6"/>
    </row>
    <row r="98" spans="1:7" x14ac:dyDescent="0.25">
      <c r="A98" s="6"/>
      <c r="B98" s="6"/>
      <c r="C98" s="6"/>
      <c r="D98" s="6"/>
      <c r="E98" s="6"/>
      <c r="F98" s="14"/>
      <c r="G98" s="6"/>
    </row>
    <row r="99" spans="1:7" x14ac:dyDescent="0.25">
      <c r="A99" s="6"/>
      <c r="B99" s="6"/>
      <c r="C99" s="6"/>
      <c r="D99" s="6"/>
      <c r="E99" s="6"/>
      <c r="F99" s="14"/>
      <c r="G99" s="6"/>
    </row>
    <row r="100" spans="1:7" x14ac:dyDescent="0.25">
      <c r="A100" s="6"/>
      <c r="B100" s="6"/>
      <c r="C100" s="6"/>
      <c r="D100" s="6"/>
      <c r="E100" s="6"/>
      <c r="F100" s="14"/>
      <c r="G100" s="6"/>
    </row>
    <row r="101" spans="1:7" x14ac:dyDescent="0.25">
      <c r="A101" s="6"/>
      <c r="B101" s="6"/>
      <c r="C101" s="6"/>
      <c r="D101" s="6"/>
      <c r="E101" s="6"/>
      <c r="F101" s="14"/>
      <c r="G101" s="6"/>
    </row>
    <row r="102" spans="1:7" x14ac:dyDescent="0.25">
      <c r="A102" s="6"/>
      <c r="B102" s="6"/>
      <c r="C102" s="6"/>
      <c r="D102" s="6"/>
      <c r="E102" s="6"/>
      <c r="F102" s="14"/>
      <c r="G102" s="6"/>
    </row>
    <row r="103" spans="1:7" x14ac:dyDescent="0.25">
      <c r="A103" s="6"/>
      <c r="B103" s="6"/>
      <c r="C103" s="6"/>
      <c r="D103" s="6"/>
      <c r="E103" s="6"/>
      <c r="F103" s="14"/>
      <c r="G103" s="6"/>
    </row>
    <row r="104" spans="1:7" x14ac:dyDescent="0.25">
      <c r="A104" s="6"/>
      <c r="B104" s="6"/>
      <c r="C104" s="6"/>
      <c r="D104" s="6"/>
      <c r="E104" s="6"/>
      <c r="F104" s="14"/>
      <c r="G104" s="6"/>
    </row>
    <row r="105" spans="1:7" x14ac:dyDescent="0.25">
      <c r="A105" s="6"/>
      <c r="B105" s="6"/>
      <c r="C105" s="6"/>
      <c r="D105" s="6"/>
      <c r="E105" s="6"/>
      <c r="F105" s="14"/>
      <c r="G105" s="6"/>
    </row>
    <row r="106" spans="1:7" x14ac:dyDescent="0.25">
      <c r="A106" s="6"/>
      <c r="B106" s="6"/>
      <c r="C106" s="6"/>
      <c r="D106" s="6"/>
      <c r="E106" s="6"/>
      <c r="F106" s="14"/>
      <c r="G106" s="6"/>
    </row>
    <row r="107" spans="1:7" x14ac:dyDescent="0.25">
      <c r="A107" s="6"/>
      <c r="B107" s="6"/>
      <c r="C107" s="6"/>
      <c r="D107" s="6"/>
      <c r="E107" s="6"/>
      <c r="F107" s="14"/>
      <c r="G107" s="6"/>
    </row>
    <row r="108" spans="1:7" x14ac:dyDescent="0.25">
      <c r="A108" s="6"/>
      <c r="B108" s="6"/>
      <c r="C108" s="6"/>
      <c r="D108" s="6"/>
      <c r="E108" s="6"/>
      <c r="F108" s="14"/>
      <c r="G108" s="6"/>
    </row>
    <row r="109" spans="1:7" x14ac:dyDescent="0.25">
      <c r="A109" s="6"/>
      <c r="B109" s="6"/>
      <c r="C109" s="6"/>
      <c r="D109" s="6"/>
      <c r="E109" s="6"/>
      <c r="F109" s="14"/>
      <c r="G109" s="6"/>
    </row>
    <row r="110" spans="1:7" x14ac:dyDescent="0.25">
      <c r="A110" s="6"/>
      <c r="B110" s="6"/>
      <c r="C110" s="6"/>
      <c r="D110" s="6"/>
      <c r="E110" s="6"/>
      <c r="F110" s="14"/>
      <c r="G110" s="6"/>
    </row>
    <row r="111" spans="1:7" x14ac:dyDescent="0.25">
      <c r="A111" s="6"/>
      <c r="B111" s="6"/>
      <c r="C111" s="6"/>
      <c r="D111" s="6"/>
      <c r="E111" s="6"/>
      <c r="F111" s="14"/>
      <c r="G111" s="6"/>
    </row>
    <row r="112" spans="1:7" x14ac:dyDescent="0.25">
      <c r="A112" s="6"/>
      <c r="B112" s="6"/>
      <c r="C112" s="6"/>
      <c r="D112" s="6"/>
      <c r="E112" s="6"/>
      <c r="F112" s="14"/>
      <c r="G112" s="6"/>
    </row>
    <row r="113" spans="1:7" x14ac:dyDescent="0.25">
      <c r="A113" s="6"/>
      <c r="B113" s="6"/>
      <c r="C113" s="6"/>
      <c r="D113" s="6"/>
      <c r="E113" s="6"/>
      <c r="F113" s="14"/>
      <c r="G113" s="6"/>
    </row>
    <row r="114" spans="1:7" x14ac:dyDescent="0.25">
      <c r="A114" s="6"/>
      <c r="B114" s="6"/>
      <c r="C114" s="6"/>
      <c r="D114" s="6"/>
      <c r="E114" s="6"/>
      <c r="F114" s="14"/>
      <c r="G114" s="6"/>
    </row>
    <row r="115" spans="1:7" x14ac:dyDescent="0.25">
      <c r="A115" s="6"/>
      <c r="B115" s="6"/>
      <c r="C115" s="6"/>
      <c r="D115" s="6"/>
      <c r="E115" s="6"/>
      <c r="F115" s="14"/>
      <c r="G115" s="6"/>
    </row>
    <row r="116" spans="1:7" x14ac:dyDescent="0.25">
      <c r="A116" s="6"/>
      <c r="B116" s="6"/>
      <c r="C116" s="6"/>
      <c r="D116" s="6"/>
      <c r="E116" s="6"/>
      <c r="F116" s="14"/>
      <c r="G116" s="6"/>
    </row>
    <row r="117" spans="1:7" x14ac:dyDescent="0.25">
      <c r="A117" s="6"/>
      <c r="B117" s="6"/>
      <c r="C117" s="6"/>
      <c r="D117" s="6"/>
      <c r="E117" s="6"/>
      <c r="F117" s="14"/>
      <c r="G117" s="6"/>
    </row>
    <row r="118" spans="1:7" x14ac:dyDescent="0.25">
      <c r="A118" s="6"/>
      <c r="B118" s="6"/>
      <c r="C118" s="6"/>
      <c r="D118" s="6"/>
      <c r="E118" s="6"/>
      <c r="F118" s="14"/>
      <c r="G118" s="6"/>
    </row>
    <row r="119" spans="1:7" x14ac:dyDescent="0.25">
      <c r="A119" s="6"/>
      <c r="B119" s="6"/>
      <c r="C119" s="6"/>
      <c r="D119" s="6"/>
      <c r="E119" s="6"/>
      <c r="F119" s="14"/>
      <c r="G119" s="6"/>
    </row>
    <row r="120" spans="1:7" x14ac:dyDescent="0.25">
      <c r="A120" s="6"/>
      <c r="B120" s="6"/>
      <c r="C120" s="6"/>
      <c r="D120" s="6"/>
      <c r="E120" s="6"/>
      <c r="F120" s="14"/>
      <c r="G120" s="6"/>
    </row>
    <row r="121" spans="1:7" x14ac:dyDescent="0.25">
      <c r="A121" s="6"/>
      <c r="B121" s="6"/>
      <c r="C121" s="6"/>
      <c r="D121" s="6"/>
      <c r="E121" s="6"/>
      <c r="F121" s="14"/>
      <c r="G121" s="6"/>
    </row>
    <row r="122" spans="1:7" x14ac:dyDescent="0.25">
      <c r="A122" s="6"/>
      <c r="B122" s="6"/>
      <c r="C122" s="6"/>
      <c r="D122" s="6"/>
      <c r="E122" s="6"/>
      <c r="F122" s="14"/>
      <c r="G122" s="6"/>
    </row>
    <row r="123" spans="1:7" x14ac:dyDescent="0.25">
      <c r="A123" s="6"/>
      <c r="B123" s="6"/>
      <c r="C123" s="6"/>
      <c r="D123" s="6"/>
      <c r="E123" s="6"/>
      <c r="F123" s="14"/>
      <c r="G123" s="6"/>
    </row>
    <row r="124" spans="1:7" x14ac:dyDescent="0.25">
      <c r="A124" s="6"/>
      <c r="B124" s="6"/>
      <c r="C124" s="6"/>
      <c r="D124" s="6"/>
      <c r="E124" s="6"/>
      <c r="F124" s="14"/>
      <c r="G124" s="6"/>
    </row>
    <row r="125" spans="1:7" x14ac:dyDescent="0.25">
      <c r="A125" s="6"/>
      <c r="B125" s="6"/>
      <c r="C125" s="6"/>
      <c r="D125" s="6"/>
      <c r="E125" s="6"/>
      <c r="F125" s="14"/>
      <c r="G125" s="6"/>
    </row>
    <row r="126" spans="1:7" x14ac:dyDescent="0.25">
      <c r="A126" s="6"/>
      <c r="B126" s="6"/>
      <c r="C126" s="6"/>
      <c r="D126" s="6"/>
      <c r="E126" s="6"/>
      <c r="F126" s="14"/>
      <c r="G126" s="6"/>
    </row>
    <row r="127" spans="1:7" x14ac:dyDescent="0.25">
      <c r="A127" s="6"/>
      <c r="B127" s="6"/>
      <c r="C127" s="6"/>
      <c r="D127" s="6"/>
      <c r="E127" s="6"/>
      <c r="F127" s="14"/>
      <c r="G127" s="6"/>
    </row>
    <row r="128" spans="1:7" x14ac:dyDescent="0.25">
      <c r="A128" s="6"/>
      <c r="B128" s="6"/>
      <c r="C128" s="6"/>
      <c r="D128" s="6"/>
      <c r="E128" s="6"/>
      <c r="F128" s="14"/>
      <c r="G128" s="6"/>
    </row>
    <row r="129" spans="1:7" x14ac:dyDescent="0.25">
      <c r="A129" s="6"/>
      <c r="B129" s="6"/>
      <c r="C129" s="6"/>
      <c r="D129" s="6"/>
      <c r="E129" s="6"/>
      <c r="F129" s="14"/>
      <c r="G129" s="6"/>
    </row>
    <row r="130" spans="1:7" x14ac:dyDescent="0.25">
      <c r="A130" s="6"/>
      <c r="B130" s="6"/>
      <c r="C130" s="6"/>
      <c r="D130" s="6"/>
      <c r="E130" s="6"/>
      <c r="F130" s="14"/>
      <c r="G130" s="6"/>
    </row>
    <row r="131" spans="1:7" x14ac:dyDescent="0.25">
      <c r="A131" s="6"/>
      <c r="B131" s="6"/>
      <c r="C131" s="6"/>
      <c r="D131" s="6"/>
      <c r="E131" s="6"/>
      <c r="F131" s="14"/>
      <c r="G131" s="6"/>
    </row>
    <row r="132" spans="1:7" x14ac:dyDescent="0.25">
      <c r="A132" s="6"/>
      <c r="B132" s="6"/>
      <c r="C132" s="6"/>
      <c r="D132" s="6"/>
      <c r="E132" s="6"/>
      <c r="F132" s="14"/>
      <c r="G132" s="6"/>
    </row>
    <row r="133" spans="1:7" x14ac:dyDescent="0.25">
      <c r="A133" s="6"/>
      <c r="B133" s="6"/>
      <c r="C133" s="6"/>
      <c r="D133" s="6"/>
      <c r="E133" s="6"/>
      <c r="F133" s="14"/>
      <c r="G133" s="6"/>
    </row>
    <row r="134" spans="1:7" x14ac:dyDescent="0.25">
      <c r="A134" s="6"/>
      <c r="B134" s="6"/>
      <c r="C134" s="6"/>
      <c r="D134" s="6"/>
      <c r="E134" s="6"/>
      <c r="F134" s="14"/>
      <c r="G134" s="6"/>
    </row>
    <row r="135" spans="1:7" x14ac:dyDescent="0.25">
      <c r="A135" s="6"/>
      <c r="B135" s="6"/>
      <c r="C135" s="6"/>
      <c r="D135" s="6"/>
      <c r="E135" s="6"/>
      <c r="F135" s="14"/>
      <c r="G135" s="6"/>
    </row>
    <row r="136" spans="1:7" x14ac:dyDescent="0.25">
      <c r="A136" s="6"/>
      <c r="B136" s="6"/>
      <c r="C136" s="6"/>
      <c r="D136" s="6"/>
      <c r="E136" s="6"/>
      <c r="F136" s="14"/>
      <c r="G136" s="6"/>
    </row>
    <row r="137" spans="1:7" x14ac:dyDescent="0.25">
      <c r="A137" s="6"/>
      <c r="B137" s="6"/>
      <c r="C137" s="6"/>
      <c r="D137" s="6"/>
      <c r="E137" s="6"/>
      <c r="F137" s="14"/>
      <c r="G137" s="6"/>
    </row>
    <row r="138" spans="1:7" x14ac:dyDescent="0.25">
      <c r="A138" s="6"/>
      <c r="B138" s="6"/>
      <c r="C138" s="6"/>
      <c r="D138" s="6"/>
      <c r="E138" s="6"/>
      <c r="F138" s="14"/>
      <c r="G138" s="6"/>
    </row>
    <row r="139" spans="1:7" x14ac:dyDescent="0.25">
      <c r="A139" s="6"/>
      <c r="B139" s="6"/>
      <c r="C139" s="6"/>
      <c r="D139" s="6"/>
      <c r="E139" s="6"/>
      <c r="F139" s="14"/>
      <c r="G139" s="6"/>
    </row>
    <row r="140" spans="1:7" x14ac:dyDescent="0.25">
      <c r="A140" s="6"/>
      <c r="B140" s="6"/>
      <c r="C140" s="6"/>
      <c r="D140" s="6"/>
      <c r="E140" s="6"/>
      <c r="F140" s="14"/>
      <c r="G140" s="6"/>
    </row>
    <row r="141" spans="1:7" x14ac:dyDescent="0.25">
      <c r="A141" s="6"/>
      <c r="B141" s="6"/>
      <c r="C141" s="6"/>
      <c r="D141" s="6"/>
      <c r="E141" s="6"/>
      <c r="F141" s="14"/>
      <c r="G141" s="6"/>
    </row>
    <row r="142" spans="1:7" x14ac:dyDescent="0.25">
      <c r="A142" s="6"/>
      <c r="B142" s="6"/>
      <c r="C142" s="6"/>
      <c r="D142" s="6"/>
      <c r="E142" s="6"/>
      <c r="F142" s="14"/>
      <c r="G142" s="6"/>
    </row>
    <row r="143" spans="1:7" x14ac:dyDescent="0.25">
      <c r="A143" s="6"/>
      <c r="B143" s="6"/>
      <c r="C143" s="6"/>
      <c r="D143" s="6"/>
      <c r="E143" s="6"/>
      <c r="F143" s="14"/>
      <c r="G143" s="6"/>
    </row>
    <row r="144" spans="1:7" x14ac:dyDescent="0.25">
      <c r="A144" s="6"/>
      <c r="B144" s="6"/>
      <c r="C144" s="6"/>
      <c r="D144" s="6"/>
      <c r="E144" s="6"/>
      <c r="F144" s="14"/>
      <c r="G144" s="6"/>
    </row>
    <row r="145" spans="1:7" x14ac:dyDescent="0.25">
      <c r="A145" s="6"/>
      <c r="B145" s="6"/>
      <c r="C145" s="6"/>
      <c r="D145" s="6"/>
      <c r="E145" s="6"/>
      <c r="F145" s="14"/>
      <c r="G145" s="6"/>
    </row>
    <row r="146" spans="1:7" x14ac:dyDescent="0.25">
      <c r="A146" s="6"/>
      <c r="B146" s="6"/>
      <c r="C146" s="6"/>
      <c r="D146" s="6"/>
      <c r="E146" s="6"/>
      <c r="F146" s="14"/>
      <c r="G146" s="6"/>
    </row>
    <row r="147" spans="1:7" x14ac:dyDescent="0.25">
      <c r="A147" s="6"/>
      <c r="B147" s="6"/>
      <c r="C147" s="6"/>
      <c r="D147" s="6"/>
      <c r="E147" s="6"/>
      <c r="F147" s="14"/>
      <c r="G147" s="6"/>
    </row>
    <row r="148" spans="1:7" x14ac:dyDescent="0.25">
      <c r="A148" s="6"/>
      <c r="B148" s="6"/>
      <c r="C148" s="6"/>
      <c r="D148" s="6"/>
      <c r="E148" s="6"/>
      <c r="F148" s="14"/>
      <c r="G148" s="6"/>
    </row>
    <row r="149" spans="1:7" x14ac:dyDescent="0.25">
      <c r="A149" s="6"/>
      <c r="B149" s="6"/>
      <c r="C149" s="6"/>
      <c r="D149" s="6"/>
      <c r="E149" s="6"/>
      <c r="F149" s="14"/>
      <c r="G149" s="6"/>
    </row>
    <row r="150" spans="1:7" x14ac:dyDescent="0.25">
      <c r="A150" s="6"/>
      <c r="B150" s="6"/>
      <c r="C150" s="6"/>
      <c r="D150" s="6"/>
      <c r="E150" s="6"/>
      <c r="F150" s="14"/>
      <c r="G150" s="6"/>
    </row>
    <row r="151" spans="1:7" x14ac:dyDescent="0.25">
      <c r="A151" s="6"/>
      <c r="B151" s="6"/>
      <c r="C151" s="6"/>
      <c r="D151" s="6"/>
      <c r="E151" s="6"/>
      <c r="F151" s="14"/>
      <c r="G151" s="6"/>
    </row>
    <row r="152" spans="1:7" x14ac:dyDescent="0.25">
      <c r="A152" s="6"/>
      <c r="B152" s="6"/>
      <c r="C152" s="6"/>
      <c r="D152" s="6"/>
      <c r="E152" s="6"/>
      <c r="F152" s="14"/>
      <c r="G152" s="6"/>
    </row>
    <row r="153" spans="1:7" x14ac:dyDescent="0.25">
      <c r="A153" s="6"/>
      <c r="B153" s="6"/>
      <c r="C153" s="6"/>
      <c r="D153" s="6"/>
      <c r="E153" s="6"/>
      <c r="F153" s="14"/>
      <c r="G153" s="6"/>
    </row>
    <row r="154" spans="1:7" x14ac:dyDescent="0.25">
      <c r="A154" s="6"/>
      <c r="B154" s="6"/>
      <c r="C154" s="6"/>
      <c r="D154" s="6"/>
      <c r="E154" s="6"/>
      <c r="F154" s="14"/>
      <c r="G154" s="6"/>
    </row>
    <row r="155" spans="1:7" x14ac:dyDescent="0.25">
      <c r="A155" s="6"/>
      <c r="B155" s="6"/>
      <c r="C155" s="6"/>
      <c r="D155" s="6"/>
      <c r="E155" s="6"/>
      <c r="F155" s="14"/>
      <c r="G155" s="6"/>
    </row>
    <row r="156" spans="1:7" x14ac:dyDescent="0.25">
      <c r="A156" s="6"/>
      <c r="B156" s="6"/>
      <c r="C156" s="6"/>
      <c r="D156" s="6"/>
      <c r="E156" s="6"/>
      <c r="F156" s="14"/>
      <c r="G156" s="6"/>
    </row>
    <row r="157" spans="1:7" x14ac:dyDescent="0.25">
      <c r="A157" s="6"/>
      <c r="B157" s="6"/>
      <c r="C157" s="6"/>
      <c r="D157" s="6"/>
      <c r="E157" s="6"/>
      <c r="F157" s="14"/>
      <c r="G157" s="6"/>
    </row>
    <row r="158" spans="1:7" x14ac:dyDescent="0.25">
      <c r="A158" s="6"/>
      <c r="B158" s="6"/>
      <c r="C158" s="6"/>
      <c r="D158" s="6"/>
      <c r="E158" s="6"/>
      <c r="F158" s="14"/>
      <c r="G158" s="6"/>
    </row>
    <row r="159" spans="1:7" x14ac:dyDescent="0.25">
      <c r="A159" s="6"/>
      <c r="B159" s="6"/>
      <c r="C159" s="6"/>
      <c r="D159" s="6"/>
      <c r="E159" s="6"/>
      <c r="F159" s="14"/>
      <c r="G159" s="6"/>
    </row>
    <row r="160" spans="1:7" x14ac:dyDescent="0.25">
      <c r="A160" s="6"/>
      <c r="B160" s="6"/>
      <c r="C160" s="6"/>
      <c r="D160" s="6"/>
      <c r="E160" s="6"/>
      <c r="F160" s="14"/>
      <c r="G160" s="6"/>
    </row>
    <row r="161" spans="1:7" x14ac:dyDescent="0.25">
      <c r="A161" s="6"/>
      <c r="B161" s="6"/>
      <c r="C161" s="6"/>
      <c r="D161" s="6"/>
      <c r="E161" s="6"/>
      <c r="F161" s="14"/>
      <c r="G161" s="6"/>
    </row>
    <row r="162" spans="1:7" x14ac:dyDescent="0.25">
      <c r="A162" s="6"/>
      <c r="B162" s="6"/>
      <c r="C162" s="6"/>
      <c r="D162" s="6"/>
      <c r="E162" s="6"/>
      <c r="F162" s="14"/>
      <c r="G162" s="6"/>
    </row>
    <row r="163" spans="1:7" x14ac:dyDescent="0.25">
      <c r="A163" s="6"/>
      <c r="B163" s="6"/>
      <c r="C163" s="6"/>
      <c r="D163" s="6"/>
      <c r="E163" s="6"/>
      <c r="F163" s="14"/>
      <c r="G163" s="6"/>
    </row>
    <row r="164" spans="1:7" x14ac:dyDescent="0.25">
      <c r="A164" s="6"/>
      <c r="B164" s="6"/>
      <c r="C164" s="6"/>
      <c r="D164" s="6"/>
      <c r="E164" s="6"/>
      <c r="F164" s="14"/>
      <c r="G164" s="6"/>
    </row>
    <row r="165" spans="1:7" x14ac:dyDescent="0.25">
      <c r="A165" s="6"/>
      <c r="B165" s="6"/>
      <c r="C165" s="6"/>
      <c r="D165" s="6"/>
      <c r="E165" s="6"/>
      <c r="F165" s="14"/>
      <c r="G165" s="6"/>
    </row>
    <row r="166" spans="1:7" x14ac:dyDescent="0.25">
      <c r="A166" s="6"/>
      <c r="B166" s="6"/>
      <c r="C166" s="6"/>
      <c r="D166" s="6"/>
      <c r="E166" s="6"/>
      <c r="F166" s="14"/>
      <c r="G166" s="6"/>
    </row>
    <row r="167" spans="1:7" x14ac:dyDescent="0.25">
      <c r="A167" s="6"/>
      <c r="B167" s="6"/>
      <c r="C167" s="6"/>
      <c r="D167" s="6"/>
      <c r="E167" s="6"/>
      <c r="F167" s="14"/>
      <c r="G167" s="6"/>
    </row>
    <row r="168" spans="1:7" x14ac:dyDescent="0.25">
      <c r="A168" s="6"/>
      <c r="B168" s="6"/>
      <c r="C168" s="6"/>
      <c r="D168" s="6"/>
      <c r="E168" s="6"/>
      <c r="F168" s="14"/>
      <c r="G168" s="6"/>
    </row>
    <row r="169" spans="1:7" x14ac:dyDescent="0.25">
      <c r="A169" s="6"/>
      <c r="B169" s="6"/>
      <c r="C169" s="6"/>
      <c r="D169" s="6"/>
      <c r="E169" s="6"/>
      <c r="F169" s="14"/>
      <c r="G169" s="6"/>
    </row>
    <row r="170" spans="1:7" x14ac:dyDescent="0.25">
      <c r="A170" s="6"/>
      <c r="B170" s="6"/>
      <c r="C170" s="6"/>
      <c r="D170" s="6"/>
      <c r="E170" s="6"/>
      <c r="F170" s="14"/>
      <c r="G170" s="6"/>
    </row>
    <row r="171" spans="1:7" x14ac:dyDescent="0.25">
      <c r="A171" s="6"/>
      <c r="B171" s="6"/>
      <c r="C171" s="6"/>
      <c r="D171" s="6"/>
      <c r="E171" s="6"/>
      <c r="F171" s="14"/>
      <c r="G171" s="6"/>
    </row>
    <row r="172" spans="1:7" x14ac:dyDescent="0.25">
      <c r="A172" s="6"/>
      <c r="B172" s="6"/>
      <c r="C172" s="6"/>
      <c r="D172" s="6"/>
      <c r="E172" s="6"/>
      <c r="F172" s="14"/>
      <c r="G172" s="6"/>
    </row>
    <row r="173" spans="1:7" x14ac:dyDescent="0.25">
      <c r="A173" s="6"/>
      <c r="B173" s="6"/>
      <c r="C173" s="6"/>
      <c r="D173" s="6"/>
      <c r="E173" s="6"/>
      <c r="F173" s="14"/>
      <c r="G173" s="6"/>
    </row>
    <row r="174" spans="1:7" x14ac:dyDescent="0.25">
      <c r="A174" s="6"/>
      <c r="B174" s="6"/>
      <c r="C174" s="6"/>
      <c r="D174" s="6"/>
      <c r="E174" s="6"/>
      <c r="F174" s="14"/>
      <c r="G174" s="6"/>
    </row>
    <row r="175" spans="1:7" x14ac:dyDescent="0.25">
      <c r="A175" s="6"/>
      <c r="B175" s="6"/>
      <c r="C175" s="6"/>
      <c r="D175" s="6"/>
      <c r="E175" s="6"/>
      <c r="F175" s="14"/>
      <c r="G175" s="6"/>
    </row>
    <row r="176" spans="1:7" x14ac:dyDescent="0.25">
      <c r="A176" s="6"/>
      <c r="B176" s="6"/>
      <c r="C176" s="6"/>
      <c r="D176" s="6"/>
      <c r="E176" s="6"/>
      <c r="F176" s="14"/>
      <c r="G176" s="6"/>
    </row>
    <row r="177" spans="1:7" x14ac:dyDescent="0.25">
      <c r="A177" s="6"/>
      <c r="B177" s="6"/>
      <c r="C177" s="6"/>
      <c r="D177" s="6"/>
      <c r="E177" s="6"/>
      <c r="F177" s="14"/>
      <c r="G177" s="6"/>
    </row>
    <row r="178" spans="1:7" x14ac:dyDescent="0.25">
      <c r="A178" s="6"/>
      <c r="B178" s="6"/>
      <c r="C178" s="6"/>
      <c r="D178" s="6"/>
      <c r="E178" s="6"/>
      <c r="F178" s="14"/>
      <c r="G178" s="6"/>
    </row>
    <row r="179" spans="1:7" x14ac:dyDescent="0.25">
      <c r="A179" s="6"/>
      <c r="B179" s="6"/>
      <c r="C179" s="6"/>
      <c r="D179" s="6"/>
      <c r="E179" s="6"/>
      <c r="F179" s="14"/>
      <c r="G179" s="6"/>
    </row>
    <row r="180" spans="1:7" x14ac:dyDescent="0.25">
      <c r="A180" s="6"/>
      <c r="B180" s="6"/>
      <c r="C180" s="6"/>
      <c r="D180" s="6"/>
      <c r="E180" s="6"/>
      <c r="F180" s="14"/>
      <c r="G180" s="6"/>
    </row>
    <row r="181" spans="1:7" x14ac:dyDescent="0.25">
      <c r="A181" s="6"/>
      <c r="B181" s="6"/>
      <c r="C181" s="6"/>
      <c r="D181" s="6"/>
      <c r="E181" s="6"/>
      <c r="F181" s="14"/>
      <c r="G181" s="6"/>
    </row>
    <row r="182" spans="1:7" x14ac:dyDescent="0.25">
      <c r="A182" s="6"/>
      <c r="B182" s="6"/>
      <c r="C182" s="6"/>
      <c r="D182" s="6"/>
      <c r="E182" s="6"/>
      <c r="F182" s="14"/>
      <c r="G182" s="6"/>
    </row>
    <row r="183" spans="1:7" x14ac:dyDescent="0.25">
      <c r="A183" s="6"/>
      <c r="B183" s="6"/>
      <c r="C183" s="6"/>
      <c r="D183" s="6"/>
      <c r="E183" s="6"/>
      <c r="F183" s="14"/>
      <c r="G183" s="6"/>
    </row>
    <row r="184" spans="1:7" x14ac:dyDescent="0.25">
      <c r="A184" s="6"/>
      <c r="B184" s="6"/>
      <c r="C184" s="6"/>
      <c r="D184" s="6"/>
      <c r="E184" s="6"/>
      <c r="F184" s="14"/>
      <c r="G184" s="6"/>
    </row>
    <row r="185" spans="1:7" x14ac:dyDescent="0.25">
      <c r="A185" s="6"/>
      <c r="B185" s="6"/>
      <c r="C185" s="6"/>
      <c r="D185" s="6"/>
      <c r="E185" s="6"/>
      <c r="F185" s="14"/>
      <c r="G185" s="6"/>
    </row>
    <row r="186" spans="1:7" x14ac:dyDescent="0.25">
      <c r="A186" s="6"/>
      <c r="B186" s="6"/>
      <c r="C186" s="6"/>
      <c r="D186" s="6"/>
      <c r="E186" s="6"/>
      <c r="F186" s="14"/>
      <c r="G186" s="6"/>
    </row>
    <row r="187" spans="1:7" x14ac:dyDescent="0.25">
      <c r="A187" s="6"/>
      <c r="B187" s="6"/>
      <c r="C187" s="6"/>
      <c r="D187" s="6"/>
      <c r="E187" s="6"/>
      <c r="F187" s="14"/>
      <c r="G187" s="6"/>
    </row>
    <row r="188" spans="1:7" x14ac:dyDescent="0.25">
      <c r="A188" s="6"/>
      <c r="B188" s="6"/>
      <c r="C188" s="6"/>
      <c r="D188" s="6"/>
      <c r="E188" s="6"/>
      <c r="F188" s="14"/>
      <c r="G188" s="6"/>
    </row>
    <row r="189" spans="1:7" x14ac:dyDescent="0.25">
      <c r="A189" s="6"/>
      <c r="B189" s="6"/>
      <c r="C189" s="6"/>
      <c r="D189" s="6"/>
      <c r="E189" s="6"/>
      <c r="F189" s="14"/>
      <c r="G189" s="6"/>
    </row>
    <row r="190" spans="1:7" x14ac:dyDescent="0.25">
      <c r="A190" s="6"/>
      <c r="B190" s="6"/>
      <c r="C190" s="6"/>
      <c r="D190" s="6"/>
      <c r="E190" s="6"/>
      <c r="F190" s="14"/>
      <c r="G190" s="6"/>
    </row>
    <row r="191" spans="1:7" x14ac:dyDescent="0.25">
      <c r="A191" s="6"/>
      <c r="B191" s="6"/>
      <c r="C191" s="6"/>
      <c r="D191" s="6"/>
      <c r="E191" s="6"/>
      <c r="F191" s="14"/>
      <c r="G191" s="6"/>
    </row>
    <row r="192" spans="1:7" x14ac:dyDescent="0.25">
      <c r="A192" s="6"/>
      <c r="B192" s="6"/>
      <c r="C192" s="6"/>
      <c r="D192" s="6"/>
      <c r="E192" s="6"/>
      <c r="F192" s="14"/>
      <c r="G192" s="6"/>
    </row>
    <row r="193" spans="1:7" x14ac:dyDescent="0.25">
      <c r="A193" s="6"/>
      <c r="B193" s="6"/>
      <c r="C193" s="6"/>
      <c r="D193" s="6"/>
      <c r="E193" s="6"/>
      <c r="F193" s="14"/>
      <c r="G193" s="6"/>
    </row>
    <row r="194" spans="1:7" x14ac:dyDescent="0.25">
      <c r="A194" s="6"/>
      <c r="B194" s="6"/>
      <c r="C194" s="6"/>
      <c r="D194" s="6"/>
      <c r="E194" s="6"/>
      <c r="F194" s="14"/>
      <c r="G194" s="6"/>
    </row>
    <row r="195" spans="1:7" x14ac:dyDescent="0.25">
      <c r="A195" s="6"/>
      <c r="B195" s="6"/>
      <c r="C195" s="6"/>
      <c r="D195" s="6"/>
      <c r="E195" s="6"/>
      <c r="F195" s="14"/>
      <c r="G195" s="6"/>
    </row>
    <row r="196" spans="1:7" x14ac:dyDescent="0.25">
      <c r="A196" s="6"/>
      <c r="B196" s="6"/>
      <c r="C196" s="6"/>
      <c r="D196" s="6"/>
      <c r="E196" s="6"/>
      <c r="F196" s="14"/>
      <c r="G196" s="6"/>
    </row>
    <row r="197" spans="1:7" x14ac:dyDescent="0.25">
      <c r="A197" s="6"/>
      <c r="B197" s="6"/>
      <c r="C197" s="6"/>
      <c r="D197" s="6"/>
      <c r="E197" s="6"/>
      <c r="F197" s="14"/>
      <c r="G197" s="6"/>
    </row>
    <row r="198" spans="1:7" x14ac:dyDescent="0.25">
      <c r="A198" s="6"/>
      <c r="B198" s="6"/>
      <c r="C198" s="6"/>
      <c r="D198" s="6"/>
      <c r="E198" s="6"/>
      <c r="F198" s="14"/>
      <c r="G198" s="6"/>
    </row>
    <row r="199" spans="1:7" x14ac:dyDescent="0.25">
      <c r="A199" s="6"/>
      <c r="B199" s="6"/>
      <c r="C199" s="6"/>
      <c r="D199" s="6"/>
      <c r="E199" s="6"/>
      <c r="F199" s="14"/>
      <c r="G199" s="6"/>
    </row>
    <row r="200" spans="1:7" x14ac:dyDescent="0.25">
      <c r="A200" s="6"/>
      <c r="B200" s="6"/>
      <c r="C200" s="6"/>
      <c r="D200" s="6"/>
      <c r="E200" s="6"/>
      <c r="F200" s="14"/>
      <c r="G200" s="6"/>
    </row>
    <row r="201" spans="1:7" x14ac:dyDescent="0.25">
      <c r="A201" s="6"/>
      <c r="B201" s="6"/>
      <c r="C201" s="6"/>
      <c r="D201" s="6"/>
      <c r="E201" s="6"/>
      <c r="F201" s="14"/>
      <c r="G201" s="6"/>
    </row>
    <row r="202" spans="1:7" x14ac:dyDescent="0.25">
      <c r="A202" s="6"/>
      <c r="B202" s="6"/>
      <c r="C202" s="6"/>
      <c r="D202" s="6"/>
      <c r="E202" s="6"/>
      <c r="F202" s="14"/>
      <c r="G202" s="6"/>
    </row>
    <row r="203" spans="1:7" x14ac:dyDescent="0.25">
      <c r="A203" s="6"/>
      <c r="B203" s="6"/>
      <c r="C203" s="6"/>
      <c r="D203" s="6"/>
      <c r="E203" s="6"/>
      <c r="F203" s="14"/>
      <c r="G203" s="6"/>
    </row>
    <row r="204" spans="1:7" x14ac:dyDescent="0.25">
      <c r="A204" s="6"/>
      <c r="B204" s="6"/>
      <c r="C204" s="6"/>
      <c r="D204" s="6"/>
      <c r="E204" s="6"/>
      <c r="F204" s="14"/>
      <c r="G204" s="6"/>
    </row>
    <row r="205" spans="1:7" x14ac:dyDescent="0.25">
      <c r="A205" s="6"/>
      <c r="B205" s="6"/>
      <c r="C205" s="6"/>
      <c r="D205" s="6"/>
      <c r="E205" s="6"/>
      <c r="F205" s="14"/>
      <c r="G205" s="6"/>
    </row>
    <row r="206" spans="1:7" x14ac:dyDescent="0.25">
      <c r="A206" s="6"/>
      <c r="B206" s="6"/>
      <c r="C206" s="6"/>
      <c r="D206" s="6"/>
      <c r="E206" s="6"/>
      <c r="F206" s="14"/>
      <c r="G206" s="6"/>
    </row>
    <row r="207" spans="1:7" x14ac:dyDescent="0.25">
      <c r="A207" s="6"/>
      <c r="B207" s="6"/>
      <c r="C207" s="6"/>
      <c r="D207" s="6"/>
      <c r="E207" s="6"/>
      <c r="F207" s="14"/>
      <c r="G207" s="6"/>
    </row>
    <row r="208" spans="1:7" x14ac:dyDescent="0.25">
      <c r="A208" s="6"/>
      <c r="B208" s="6"/>
      <c r="C208" s="6"/>
      <c r="D208" s="6"/>
      <c r="E208" s="6"/>
      <c r="F208" s="14"/>
      <c r="G208" s="6"/>
    </row>
    <row r="209" spans="1:7" x14ac:dyDescent="0.25">
      <c r="A209" s="6"/>
      <c r="B209" s="6"/>
      <c r="C209" s="6"/>
      <c r="D209" s="6"/>
      <c r="E209" s="6"/>
      <c r="F209" s="14"/>
      <c r="G209" s="6"/>
    </row>
    <row r="210" spans="1:7" x14ac:dyDescent="0.25">
      <c r="A210" s="6"/>
      <c r="B210" s="6"/>
      <c r="C210" s="6"/>
      <c r="D210" s="6"/>
      <c r="E210" s="6"/>
      <c r="F210" s="14"/>
      <c r="G210" s="6"/>
    </row>
    <row r="211" spans="1:7" x14ac:dyDescent="0.25">
      <c r="A211" s="6"/>
      <c r="B211" s="6"/>
      <c r="C211" s="6"/>
      <c r="D211" s="6"/>
      <c r="E211" s="6"/>
      <c r="F211" s="14"/>
      <c r="G211" s="6"/>
    </row>
    <row r="212" spans="1:7" x14ac:dyDescent="0.25">
      <c r="A212" s="6"/>
      <c r="B212" s="6"/>
      <c r="C212" s="6"/>
      <c r="D212" s="6"/>
      <c r="E212" s="6"/>
      <c r="F212" s="14"/>
      <c r="G212" s="6"/>
    </row>
    <row r="213" spans="1:7" x14ac:dyDescent="0.25">
      <c r="A213" s="6"/>
      <c r="B213" s="6"/>
      <c r="C213" s="6"/>
      <c r="D213" s="6"/>
      <c r="E213" s="6"/>
      <c r="F213" s="14"/>
      <c r="G213" s="6"/>
    </row>
    <row r="214" spans="1:7" x14ac:dyDescent="0.25">
      <c r="A214" s="6"/>
      <c r="B214" s="6"/>
      <c r="C214" s="6"/>
      <c r="D214" s="6"/>
      <c r="E214" s="6"/>
      <c r="F214" s="14"/>
      <c r="G214" s="6"/>
    </row>
    <row r="215" spans="1:7" x14ac:dyDescent="0.25">
      <c r="A215" s="6"/>
      <c r="B215" s="6"/>
      <c r="C215" s="6"/>
      <c r="D215" s="6"/>
      <c r="E215" s="6"/>
      <c r="F215" s="14"/>
      <c r="G215" s="6"/>
    </row>
    <row r="216" spans="1:7" x14ac:dyDescent="0.25">
      <c r="A216" s="6"/>
      <c r="B216" s="6"/>
      <c r="C216" s="6"/>
      <c r="D216" s="6"/>
      <c r="E216" s="6"/>
      <c r="F216" s="14"/>
      <c r="G216" s="6"/>
    </row>
    <row r="217" spans="1:7" x14ac:dyDescent="0.25">
      <c r="A217" s="6"/>
      <c r="B217" s="6"/>
      <c r="C217" s="6"/>
      <c r="D217" s="6"/>
      <c r="E217" s="6"/>
      <c r="F217" s="14"/>
      <c r="G217" s="6"/>
    </row>
    <row r="218" spans="1:7" x14ac:dyDescent="0.25">
      <c r="A218" s="6"/>
      <c r="B218" s="6"/>
      <c r="C218" s="6"/>
      <c r="D218" s="6"/>
      <c r="E218" s="6"/>
      <c r="F218" s="14"/>
      <c r="G218" s="6"/>
    </row>
    <row r="219" spans="1:7" x14ac:dyDescent="0.25">
      <c r="A219" s="6"/>
      <c r="B219" s="6"/>
      <c r="C219" s="6"/>
      <c r="D219" s="6"/>
      <c r="E219" s="6"/>
      <c r="F219" s="14"/>
      <c r="G219" s="6"/>
    </row>
    <row r="220" spans="1:7" x14ac:dyDescent="0.25">
      <c r="A220" s="6"/>
      <c r="B220" s="6"/>
      <c r="C220" s="6"/>
      <c r="D220" s="6"/>
      <c r="E220" s="6"/>
      <c r="F220" s="14"/>
      <c r="G220" s="6"/>
    </row>
    <row r="221" spans="1:7" x14ac:dyDescent="0.25">
      <c r="A221" s="6"/>
      <c r="B221" s="6"/>
      <c r="C221" s="6"/>
      <c r="D221" s="6"/>
      <c r="E221" s="6"/>
      <c r="F221" s="14"/>
      <c r="G221" s="6"/>
    </row>
    <row r="222" spans="1:7" x14ac:dyDescent="0.25">
      <c r="A222" s="6"/>
      <c r="B222" s="6"/>
      <c r="C222" s="6"/>
      <c r="D222" s="6"/>
      <c r="E222" s="6"/>
      <c r="F222" s="14"/>
      <c r="G222" s="6"/>
    </row>
    <row r="223" spans="1:7" x14ac:dyDescent="0.25">
      <c r="A223" s="6"/>
      <c r="B223" s="6"/>
      <c r="C223" s="6"/>
      <c r="D223" s="6"/>
      <c r="E223" s="6"/>
      <c r="F223" s="14"/>
      <c r="G223" s="6"/>
    </row>
    <row r="224" spans="1:7" x14ac:dyDescent="0.25">
      <c r="A224" s="6"/>
      <c r="B224" s="6"/>
      <c r="C224" s="6"/>
      <c r="D224" s="6"/>
      <c r="E224" s="6"/>
      <c r="F224" s="14"/>
      <c r="G224" s="6"/>
    </row>
    <row r="225" spans="1:7" x14ac:dyDescent="0.25">
      <c r="A225" s="6"/>
      <c r="B225" s="6"/>
      <c r="C225" s="6"/>
      <c r="D225" s="6"/>
      <c r="E225" s="6"/>
      <c r="F225" s="14"/>
      <c r="G225" s="6"/>
    </row>
    <row r="226" spans="1:7" x14ac:dyDescent="0.25">
      <c r="A226" s="6"/>
      <c r="B226" s="6"/>
      <c r="C226" s="6"/>
      <c r="D226" s="6"/>
      <c r="E226" s="6"/>
      <c r="F226" s="14"/>
      <c r="G226" s="6"/>
    </row>
    <row r="227" spans="1:7" x14ac:dyDescent="0.25">
      <c r="A227" s="6"/>
      <c r="B227" s="6"/>
      <c r="C227" s="6"/>
      <c r="D227" s="6"/>
      <c r="E227" s="6"/>
      <c r="F227" s="14"/>
      <c r="G227" s="6"/>
    </row>
    <row r="228" spans="1:7" x14ac:dyDescent="0.25">
      <c r="A228" s="6"/>
      <c r="B228" s="6"/>
      <c r="C228" s="6"/>
      <c r="D228" s="6"/>
      <c r="E228" s="6"/>
      <c r="F228" s="14"/>
      <c r="G228" s="6"/>
    </row>
    <row r="229" spans="1:7" x14ac:dyDescent="0.25">
      <c r="A229" s="6"/>
      <c r="B229" s="6"/>
      <c r="C229" s="6"/>
      <c r="D229" s="6"/>
      <c r="E229" s="6"/>
      <c r="F229" s="14"/>
      <c r="G229" s="6"/>
    </row>
    <row r="230" spans="1:7" x14ac:dyDescent="0.25">
      <c r="A230" s="6"/>
      <c r="B230" s="6"/>
      <c r="C230" s="6"/>
      <c r="D230" s="6"/>
      <c r="E230" s="6"/>
      <c r="F230" s="14"/>
      <c r="G230" s="6"/>
    </row>
    <row r="231" spans="1:7" x14ac:dyDescent="0.25">
      <c r="A231" s="6"/>
      <c r="B231" s="6"/>
      <c r="C231" s="6"/>
      <c r="D231" s="6"/>
      <c r="E231" s="6"/>
      <c r="F231" s="14"/>
      <c r="G231" s="6"/>
    </row>
    <row r="232" spans="1:7" x14ac:dyDescent="0.25">
      <c r="A232" s="6"/>
      <c r="B232" s="6"/>
      <c r="C232" s="6"/>
      <c r="D232" s="6"/>
      <c r="E232" s="6"/>
      <c r="F232" s="14"/>
      <c r="G232" s="6"/>
    </row>
    <row r="233" spans="1:7" x14ac:dyDescent="0.25">
      <c r="A233" s="6"/>
      <c r="B233" s="6"/>
      <c r="C233" s="6"/>
      <c r="D233" s="6"/>
      <c r="E233" s="6"/>
      <c r="F233" s="14"/>
      <c r="G233" s="6"/>
    </row>
    <row r="234" spans="1:7" x14ac:dyDescent="0.25">
      <c r="A234" s="6"/>
      <c r="B234" s="6"/>
      <c r="C234" s="6"/>
      <c r="D234" s="6"/>
      <c r="E234" s="6"/>
      <c r="F234" s="14"/>
      <c r="G234" s="6"/>
    </row>
    <row r="235" spans="1:7" x14ac:dyDescent="0.25">
      <c r="A235" s="6"/>
      <c r="B235" s="6"/>
      <c r="C235" s="6"/>
      <c r="D235" s="6"/>
      <c r="E235" s="6"/>
      <c r="F235" s="14"/>
      <c r="G235" s="6"/>
    </row>
    <row r="236" spans="1:7" x14ac:dyDescent="0.25">
      <c r="A236" s="6"/>
      <c r="B236" s="6"/>
      <c r="C236" s="6"/>
      <c r="D236" s="6"/>
      <c r="E236" s="6"/>
      <c r="F236" s="14"/>
      <c r="G236" s="6"/>
    </row>
    <row r="237" spans="1:7" x14ac:dyDescent="0.25">
      <c r="A237" s="6"/>
      <c r="B237" s="6"/>
      <c r="C237" s="6"/>
      <c r="D237" s="6"/>
      <c r="E237" s="6"/>
      <c r="F237" s="14"/>
      <c r="G237" s="6"/>
    </row>
    <row r="238" spans="1:7" x14ac:dyDescent="0.25">
      <c r="A238" s="6"/>
      <c r="B238" s="6"/>
      <c r="C238" s="6"/>
      <c r="D238" s="6"/>
      <c r="E238" s="6"/>
      <c r="F238" s="14"/>
      <c r="G238" s="6"/>
    </row>
    <row r="239" spans="1:7" x14ac:dyDescent="0.25">
      <c r="A239" s="6"/>
      <c r="B239" s="6"/>
      <c r="C239" s="6"/>
      <c r="D239" s="6"/>
      <c r="E239" s="6"/>
      <c r="F239" s="14"/>
      <c r="G239" s="6"/>
    </row>
    <row r="240" spans="1:7" x14ac:dyDescent="0.25">
      <c r="A240" s="6"/>
      <c r="B240" s="6"/>
      <c r="C240" s="6"/>
      <c r="D240" s="6"/>
      <c r="E240" s="6"/>
      <c r="F240" s="14"/>
      <c r="G240" s="6"/>
    </row>
    <row r="241" spans="1:7" x14ac:dyDescent="0.25">
      <c r="A241" s="6"/>
      <c r="B241" s="6"/>
      <c r="C241" s="6"/>
      <c r="D241" s="6"/>
      <c r="E241" s="6"/>
      <c r="F241" s="14"/>
      <c r="G241" s="6"/>
    </row>
    <row r="242" spans="1:7" x14ac:dyDescent="0.25">
      <c r="A242" s="6"/>
      <c r="B242" s="6"/>
      <c r="C242" s="6"/>
      <c r="D242" s="6"/>
      <c r="E242" s="6"/>
      <c r="F242" s="14"/>
      <c r="G242" s="6"/>
    </row>
    <row r="243" spans="1:7" x14ac:dyDescent="0.25">
      <c r="A243" s="6"/>
      <c r="B243" s="6"/>
      <c r="C243" s="6"/>
      <c r="D243" s="6"/>
      <c r="E243" s="6"/>
      <c r="F243" s="14"/>
      <c r="G243" s="6"/>
    </row>
    <row r="244" spans="1:7" x14ac:dyDescent="0.25">
      <c r="A244" s="6"/>
      <c r="B244" s="6"/>
      <c r="C244" s="6"/>
      <c r="D244" s="6"/>
      <c r="E244" s="6"/>
      <c r="F244" s="14"/>
      <c r="G244" s="6"/>
    </row>
    <row r="245" spans="1:7" x14ac:dyDescent="0.25">
      <c r="A245" s="6"/>
      <c r="B245" s="6"/>
      <c r="C245" s="6"/>
      <c r="D245" s="6"/>
      <c r="E245" s="6"/>
      <c r="F245" s="14"/>
      <c r="G245" s="6"/>
    </row>
    <row r="246" spans="1:7" x14ac:dyDescent="0.25">
      <c r="A246" s="6"/>
      <c r="B246" s="6"/>
      <c r="C246" s="6"/>
      <c r="D246" s="6"/>
      <c r="E246" s="6"/>
      <c r="F246" s="14"/>
      <c r="G246" s="6"/>
    </row>
    <row r="247" spans="1:7" x14ac:dyDescent="0.25">
      <c r="A247" s="6"/>
      <c r="B247" s="6"/>
      <c r="C247" s="6"/>
      <c r="D247" s="6"/>
      <c r="E247" s="6"/>
      <c r="F247" s="14"/>
      <c r="G247" s="6"/>
    </row>
    <row r="248" spans="1:7" x14ac:dyDescent="0.25">
      <c r="A248" s="6"/>
      <c r="B248" s="6"/>
      <c r="C248" s="6"/>
      <c r="D248" s="6"/>
      <c r="E248" s="6"/>
      <c r="F248" s="14"/>
      <c r="G248" s="6"/>
    </row>
    <row r="249" spans="1:7" x14ac:dyDescent="0.25">
      <c r="A249" s="6"/>
      <c r="B249" s="6"/>
      <c r="C249" s="6"/>
      <c r="D249" s="6"/>
      <c r="E249" s="6"/>
      <c r="F249" s="14"/>
      <c r="G249" s="6"/>
    </row>
    <row r="250" spans="1:7" x14ac:dyDescent="0.25">
      <c r="A250" s="6"/>
      <c r="B250" s="6"/>
      <c r="C250" s="6"/>
      <c r="D250" s="6"/>
      <c r="E250" s="6"/>
      <c r="F250" s="14"/>
      <c r="G250" s="6"/>
    </row>
    <row r="251" spans="1:7" x14ac:dyDescent="0.25">
      <c r="A251" s="6"/>
      <c r="B251" s="6"/>
      <c r="C251" s="6"/>
      <c r="D251" s="6"/>
      <c r="E251" s="6"/>
      <c r="F251" s="14"/>
      <c r="G251" s="6"/>
    </row>
    <row r="252" spans="1:7" x14ac:dyDescent="0.25">
      <c r="A252" s="6"/>
      <c r="B252" s="6"/>
      <c r="C252" s="6"/>
      <c r="D252" s="6"/>
      <c r="E252" s="6"/>
      <c r="F252" s="14"/>
      <c r="G252" s="6"/>
    </row>
    <row r="253" spans="1:7" x14ac:dyDescent="0.25">
      <c r="A253" s="6"/>
      <c r="B253" s="6"/>
      <c r="C253" s="6"/>
      <c r="D253" s="6"/>
      <c r="E253" s="6"/>
      <c r="F253" s="14"/>
      <c r="G253" s="6"/>
    </row>
    <row r="254" spans="1:7" x14ac:dyDescent="0.25">
      <c r="A254" s="6"/>
      <c r="B254" s="6"/>
      <c r="C254" s="6"/>
      <c r="D254" s="6"/>
      <c r="E254" s="6"/>
      <c r="F254" s="14"/>
      <c r="G254" s="6"/>
    </row>
    <row r="255" spans="1:7" x14ac:dyDescent="0.25">
      <c r="A255" s="6"/>
      <c r="B255" s="6"/>
      <c r="C255" s="6"/>
      <c r="D255" s="6"/>
      <c r="E255" s="6"/>
      <c r="F255" s="14"/>
      <c r="G255" s="6"/>
    </row>
    <row r="256" spans="1:7" x14ac:dyDescent="0.25">
      <c r="A256" s="6"/>
      <c r="B256" s="6"/>
      <c r="C256" s="6"/>
      <c r="D256" s="6"/>
      <c r="E256" s="6"/>
      <c r="F256" s="14"/>
      <c r="G256" s="6"/>
    </row>
    <row r="257" spans="1:7" x14ac:dyDescent="0.25">
      <c r="A257" s="6"/>
      <c r="B257" s="6"/>
      <c r="C257" s="6"/>
      <c r="D257" s="6"/>
      <c r="E257" s="6"/>
      <c r="F257" s="14"/>
      <c r="G257" s="6"/>
    </row>
    <row r="258" spans="1:7" x14ac:dyDescent="0.25">
      <c r="A258" s="6"/>
      <c r="B258" s="6"/>
      <c r="C258" s="6"/>
      <c r="D258" s="6"/>
      <c r="E258" s="6"/>
      <c r="F258" s="14"/>
      <c r="G258" s="6"/>
    </row>
    <row r="259" spans="1:7" x14ac:dyDescent="0.25">
      <c r="A259" s="6"/>
      <c r="B259" s="6"/>
      <c r="C259" s="6"/>
      <c r="D259" s="6"/>
      <c r="E259" s="6"/>
      <c r="F259" s="14"/>
      <c r="G259" s="6"/>
    </row>
    <row r="260" spans="1:7" x14ac:dyDescent="0.25">
      <c r="A260" s="6"/>
      <c r="B260" s="6"/>
      <c r="C260" s="6"/>
      <c r="D260" s="6"/>
      <c r="E260" s="6"/>
      <c r="F260" s="14"/>
      <c r="G260" s="6"/>
    </row>
    <row r="261" spans="1:7" x14ac:dyDescent="0.25">
      <c r="A261" s="6"/>
      <c r="B261" s="6"/>
      <c r="C261" s="6"/>
      <c r="D261" s="6"/>
      <c r="E261" s="6"/>
      <c r="F261" s="14"/>
      <c r="G261" s="6"/>
    </row>
    <row r="262" spans="1:7" x14ac:dyDescent="0.25">
      <c r="A262" s="6"/>
      <c r="B262" s="6"/>
      <c r="C262" s="6"/>
      <c r="D262" s="6"/>
      <c r="E262" s="6"/>
      <c r="F262" s="14"/>
      <c r="G262" s="6"/>
    </row>
    <row r="263" spans="1:7" x14ac:dyDescent="0.25">
      <c r="A263" s="6"/>
      <c r="B263" s="6"/>
      <c r="C263" s="6"/>
      <c r="D263" s="6"/>
      <c r="E263" s="6"/>
      <c r="F263" s="14"/>
      <c r="G263" s="6"/>
    </row>
    <row r="264" spans="1:7" x14ac:dyDescent="0.25">
      <c r="A264" s="6"/>
      <c r="B264" s="6"/>
      <c r="C264" s="6"/>
      <c r="D264" s="6"/>
      <c r="E264" s="6"/>
      <c r="F264" s="14"/>
      <c r="G264" s="6"/>
    </row>
    <row r="265" spans="1:7" x14ac:dyDescent="0.25">
      <c r="A265" s="6"/>
      <c r="B265" s="6"/>
      <c r="C265" s="6"/>
      <c r="D265" s="6"/>
      <c r="E265" s="6"/>
      <c r="F265" s="14"/>
      <c r="G265" s="6"/>
    </row>
    <row r="266" spans="1:7" x14ac:dyDescent="0.25">
      <c r="A266" s="6"/>
      <c r="B266" s="6"/>
      <c r="C266" s="6"/>
      <c r="D266" s="6"/>
      <c r="E266" s="6"/>
      <c r="F266" s="14"/>
      <c r="G266" s="6"/>
    </row>
    <row r="267" spans="1:7" x14ac:dyDescent="0.25">
      <c r="A267" s="6"/>
      <c r="B267" s="6"/>
      <c r="C267" s="6"/>
      <c r="D267" s="6"/>
      <c r="E267" s="6"/>
      <c r="F267" s="14"/>
      <c r="G267" s="6"/>
    </row>
    <row r="268" spans="1:7" x14ac:dyDescent="0.25">
      <c r="A268" s="6"/>
      <c r="B268" s="6"/>
      <c r="C268" s="6"/>
      <c r="D268" s="6"/>
      <c r="E268" s="6"/>
      <c r="F268" s="14"/>
      <c r="G268" s="6"/>
    </row>
    <row r="269" spans="1:7" x14ac:dyDescent="0.25">
      <c r="A269" s="6"/>
      <c r="B269" s="6"/>
      <c r="C269" s="6"/>
      <c r="D269" s="6"/>
      <c r="E269" s="6"/>
      <c r="F269" s="14"/>
      <c r="G269" s="6"/>
    </row>
    <row r="270" spans="1:7" x14ac:dyDescent="0.25">
      <c r="A270" s="6"/>
      <c r="B270" s="6"/>
      <c r="C270" s="6"/>
      <c r="D270" s="6"/>
      <c r="E270" s="6"/>
      <c r="F270" s="14"/>
      <c r="G270" s="6"/>
    </row>
    <row r="271" spans="1:7" x14ac:dyDescent="0.25">
      <c r="A271" s="6"/>
      <c r="B271" s="6"/>
      <c r="C271" s="6"/>
      <c r="D271" s="6"/>
      <c r="E271" s="6"/>
      <c r="F271" s="14"/>
      <c r="G271" s="6"/>
    </row>
    <row r="272" spans="1:7" x14ac:dyDescent="0.25">
      <c r="A272" s="6"/>
      <c r="B272" s="6"/>
      <c r="C272" s="6"/>
      <c r="D272" s="6"/>
      <c r="E272" s="6"/>
      <c r="F272" s="14"/>
      <c r="G272" s="6"/>
    </row>
    <row r="273" spans="1:7" x14ac:dyDescent="0.25">
      <c r="A273" s="6"/>
      <c r="B273" s="6"/>
      <c r="C273" s="6"/>
      <c r="D273" s="6"/>
      <c r="E273" s="6"/>
      <c r="F273" s="14"/>
      <c r="G273" s="6"/>
    </row>
    <row r="274" spans="1:7" x14ac:dyDescent="0.25">
      <c r="A274" s="6"/>
      <c r="B274" s="6"/>
      <c r="C274" s="6"/>
      <c r="D274" s="6"/>
      <c r="E274" s="6"/>
      <c r="F274" s="14"/>
      <c r="G274" s="6"/>
    </row>
    <row r="275" spans="1:7" x14ac:dyDescent="0.25">
      <c r="A275" s="6"/>
      <c r="B275" s="6"/>
      <c r="C275" s="6"/>
      <c r="D275" s="6"/>
      <c r="E275" s="6"/>
      <c r="F275" s="14"/>
      <c r="G275" s="6"/>
    </row>
    <row r="276" spans="1:7" x14ac:dyDescent="0.25">
      <c r="A276" s="6"/>
      <c r="B276" s="6"/>
      <c r="C276" s="6"/>
      <c r="D276" s="6"/>
      <c r="E276" s="6"/>
      <c r="F276" s="14"/>
      <c r="G276" s="6"/>
    </row>
    <row r="277" spans="1:7" x14ac:dyDescent="0.25">
      <c r="A277" s="6"/>
      <c r="B277" s="6"/>
      <c r="C277" s="6"/>
      <c r="D277" s="6"/>
      <c r="E277" s="6"/>
      <c r="F277" s="14"/>
      <c r="G277" s="6"/>
    </row>
    <row r="278" spans="1:7" x14ac:dyDescent="0.25">
      <c r="A278" s="6"/>
      <c r="B278" s="6"/>
      <c r="C278" s="6"/>
      <c r="D278" s="6"/>
      <c r="E278" s="6"/>
      <c r="F278" s="14"/>
      <c r="G278" s="6"/>
    </row>
    <row r="279" spans="1:7" x14ac:dyDescent="0.25">
      <c r="A279" s="6"/>
      <c r="B279" s="6"/>
      <c r="C279" s="6"/>
      <c r="D279" s="6"/>
      <c r="E279" s="6"/>
      <c r="F279" s="14"/>
      <c r="G279" s="6"/>
    </row>
    <row r="280" spans="1:7" x14ac:dyDescent="0.25">
      <c r="A280" s="6"/>
      <c r="B280" s="6"/>
      <c r="C280" s="6"/>
      <c r="D280" s="6"/>
      <c r="E280" s="6"/>
      <c r="F280" s="14"/>
      <c r="G280" s="6"/>
    </row>
    <row r="281" spans="1:7" x14ac:dyDescent="0.25">
      <c r="A281" s="6"/>
      <c r="B281" s="6"/>
      <c r="C281" s="6"/>
      <c r="D281" s="6"/>
      <c r="E281" s="6"/>
      <c r="F281" s="14"/>
      <c r="G281" s="6"/>
    </row>
    <row r="282" spans="1:7" x14ac:dyDescent="0.25">
      <c r="A282" s="6"/>
      <c r="B282" s="6"/>
      <c r="C282" s="6"/>
      <c r="D282" s="6"/>
      <c r="E282" s="6"/>
      <c r="F282" s="14"/>
      <c r="G282" s="6"/>
    </row>
    <row r="283" spans="1:7" x14ac:dyDescent="0.25">
      <c r="A283" s="6"/>
      <c r="B283" s="6"/>
      <c r="C283" s="6"/>
      <c r="D283" s="6"/>
      <c r="E283" s="6"/>
      <c r="F283" s="14"/>
      <c r="G283" s="6"/>
    </row>
    <row r="284" spans="1:7" x14ac:dyDescent="0.25">
      <c r="A284" s="6"/>
      <c r="B284" s="6"/>
      <c r="C284" s="6"/>
      <c r="D284" s="6"/>
      <c r="E284" s="6"/>
      <c r="F284" s="14"/>
      <c r="G284" s="6"/>
    </row>
    <row r="285" spans="1:7" x14ac:dyDescent="0.25">
      <c r="A285" s="6"/>
      <c r="B285" s="6"/>
      <c r="C285" s="6"/>
      <c r="D285" s="6"/>
      <c r="E285" s="6"/>
      <c r="F285" s="14"/>
      <c r="G285" s="6"/>
    </row>
    <row r="286" spans="1:7" x14ac:dyDescent="0.25">
      <c r="A286" s="6"/>
      <c r="B286" s="6"/>
      <c r="C286" s="6"/>
      <c r="D286" s="6"/>
      <c r="E286" s="6"/>
      <c r="F286" s="14"/>
      <c r="G286" s="6"/>
    </row>
    <row r="287" spans="1:7" x14ac:dyDescent="0.25">
      <c r="A287" s="6"/>
      <c r="B287" s="6"/>
      <c r="C287" s="6"/>
      <c r="D287" s="6"/>
      <c r="E287" s="6"/>
      <c r="F287" s="14"/>
      <c r="G287" s="6"/>
    </row>
    <row r="288" spans="1:7" x14ac:dyDescent="0.25">
      <c r="A288" s="6"/>
      <c r="B288" s="6"/>
      <c r="C288" s="6"/>
      <c r="D288" s="6"/>
      <c r="E288" s="6"/>
      <c r="F288" s="14"/>
      <c r="G288" s="6"/>
    </row>
    <row r="289" spans="1:7" x14ac:dyDescent="0.25">
      <c r="A289" s="6"/>
      <c r="B289" s="6"/>
      <c r="C289" s="6"/>
      <c r="D289" s="6"/>
      <c r="E289" s="6"/>
      <c r="F289" s="14"/>
      <c r="G289" s="6"/>
    </row>
    <row r="290" spans="1:7" x14ac:dyDescent="0.25">
      <c r="A290" s="6"/>
      <c r="B290" s="6"/>
      <c r="C290" s="6"/>
      <c r="D290" s="6"/>
      <c r="E290" s="6"/>
      <c r="F290" s="14"/>
      <c r="G290" s="6"/>
    </row>
    <row r="291" spans="1:7" x14ac:dyDescent="0.25">
      <c r="A291" s="6"/>
      <c r="B291" s="6"/>
      <c r="C291" s="6"/>
      <c r="D291" s="6"/>
      <c r="E291" s="6"/>
      <c r="F291" s="14"/>
      <c r="G291" s="6"/>
    </row>
    <row r="292" spans="1:7" x14ac:dyDescent="0.25">
      <c r="A292" s="6"/>
      <c r="B292" s="6"/>
      <c r="C292" s="6"/>
      <c r="D292" s="6"/>
      <c r="E292" s="6"/>
      <c r="F292" s="14"/>
      <c r="G292" s="6"/>
    </row>
    <row r="293" spans="1:7" x14ac:dyDescent="0.25">
      <c r="A293" s="6"/>
      <c r="B293" s="6"/>
      <c r="C293" s="6"/>
      <c r="D293" s="6"/>
      <c r="E293" s="6"/>
      <c r="F293" s="14"/>
      <c r="G293" s="6"/>
    </row>
    <row r="294" spans="1:7" x14ac:dyDescent="0.25">
      <c r="A294" s="6"/>
      <c r="B294" s="6"/>
      <c r="C294" s="6"/>
      <c r="D294" s="6"/>
      <c r="E294" s="6"/>
      <c r="F294" s="14"/>
      <c r="G294" s="6"/>
    </row>
    <row r="295" spans="1:7" x14ac:dyDescent="0.25">
      <c r="A295" s="6"/>
      <c r="B295" s="6"/>
      <c r="C295" s="6"/>
      <c r="D295" s="6"/>
      <c r="E295" s="6"/>
      <c r="F295" s="14"/>
      <c r="G295" s="6"/>
    </row>
    <row r="296" spans="1:7" x14ac:dyDescent="0.25">
      <c r="A296" s="6"/>
      <c r="B296" s="6"/>
      <c r="C296" s="6"/>
      <c r="D296" s="6"/>
      <c r="E296" s="6"/>
      <c r="F296" s="14"/>
      <c r="G296" s="6"/>
    </row>
    <row r="297" spans="1:7" x14ac:dyDescent="0.25">
      <c r="A297" s="6"/>
      <c r="B297" s="6"/>
      <c r="C297" s="6"/>
      <c r="D297" s="6"/>
      <c r="E297" s="6"/>
      <c r="F297" s="14"/>
      <c r="G297" s="6"/>
    </row>
    <row r="298" spans="1:7" x14ac:dyDescent="0.25">
      <c r="A298" s="6"/>
      <c r="B298" s="6"/>
      <c r="C298" s="6"/>
      <c r="D298" s="6"/>
      <c r="E298" s="6"/>
      <c r="F298" s="14"/>
      <c r="G298" s="6"/>
    </row>
    <row r="299" spans="1:7" x14ac:dyDescent="0.25">
      <c r="A299" s="6"/>
      <c r="B299" s="6"/>
      <c r="C299" s="6"/>
      <c r="D299" s="6"/>
      <c r="E299" s="6"/>
      <c r="F299" s="14"/>
      <c r="G299" s="6"/>
    </row>
    <row r="300" spans="1:7" x14ac:dyDescent="0.25">
      <c r="A300" s="6"/>
      <c r="B300" s="6"/>
      <c r="C300" s="6"/>
      <c r="D300" s="6"/>
      <c r="E300" s="6"/>
      <c r="F300" s="14"/>
      <c r="G300" s="6"/>
    </row>
    <row r="301" spans="1:7" x14ac:dyDescent="0.25">
      <c r="A301" s="6"/>
      <c r="B301" s="6"/>
      <c r="C301" s="6"/>
      <c r="D301" s="6"/>
      <c r="E301" s="6"/>
      <c r="F301" s="14"/>
      <c r="G301" s="6"/>
    </row>
    <row r="302" spans="1:7" x14ac:dyDescent="0.25">
      <c r="A302" s="6"/>
      <c r="B302" s="6"/>
      <c r="C302" s="6"/>
      <c r="D302" s="6"/>
      <c r="E302" s="6"/>
      <c r="F302" s="14"/>
      <c r="G302" s="6"/>
    </row>
    <row r="303" spans="1:7" x14ac:dyDescent="0.25">
      <c r="A303" s="6"/>
      <c r="B303" s="6"/>
      <c r="C303" s="6"/>
      <c r="D303" s="6"/>
      <c r="E303" s="6"/>
      <c r="F303" s="14"/>
      <c r="G303" s="6"/>
    </row>
    <row r="304" spans="1:7" x14ac:dyDescent="0.25">
      <c r="A304" s="6"/>
      <c r="B304" s="6"/>
      <c r="C304" s="6"/>
      <c r="D304" s="6"/>
      <c r="E304" s="6"/>
      <c r="F304" s="14"/>
      <c r="G304" s="6"/>
    </row>
    <row r="305" spans="1:7" x14ac:dyDescent="0.25">
      <c r="A305" s="6"/>
      <c r="B305" s="6"/>
      <c r="C305" s="6"/>
      <c r="D305" s="6"/>
      <c r="E305" s="6"/>
      <c r="F305" s="14"/>
      <c r="G305" s="6"/>
    </row>
    <row r="306" spans="1:7" x14ac:dyDescent="0.25">
      <c r="A306" s="6"/>
      <c r="B306" s="6"/>
      <c r="C306" s="6"/>
      <c r="D306" s="6"/>
      <c r="E306" s="6"/>
      <c r="F306" s="14"/>
      <c r="G306" s="6"/>
    </row>
    <row r="307" spans="1:7" x14ac:dyDescent="0.25">
      <c r="A307" s="6"/>
      <c r="B307" s="6"/>
      <c r="C307" s="6"/>
      <c r="D307" s="6"/>
      <c r="E307" s="6"/>
      <c r="F307" s="14"/>
      <c r="G307" s="6"/>
    </row>
    <row r="308" spans="1:7" x14ac:dyDescent="0.25">
      <c r="A308" s="6"/>
      <c r="B308" s="6"/>
      <c r="C308" s="6"/>
      <c r="D308" s="6"/>
      <c r="E308" s="6"/>
      <c r="F308" s="14"/>
      <c r="G308" s="6"/>
    </row>
    <row r="309" spans="1:7" x14ac:dyDescent="0.25">
      <c r="A309" s="6"/>
      <c r="B309" s="6"/>
      <c r="C309" s="6"/>
      <c r="D309" s="6"/>
      <c r="E309" s="6"/>
      <c r="F309" s="14"/>
      <c r="G309" s="6"/>
    </row>
    <row r="310" spans="1:7" x14ac:dyDescent="0.25">
      <c r="A310" s="6"/>
      <c r="B310" s="6"/>
      <c r="C310" s="6"/>
      <c r="D310" s="6"/>
      <c r="E310" s="6"/>
      <c r="F310" s="14"/>
      <c r="G310" s="6"/>
    </row>
    <row r="311" spans="1:7" x14ac:dyDescent="0.25">
      <c r="A311" s="6"/>
      <c r="B311" s="6"/>
      <c r="C311" s="6"/>
      <c r="D311" s="6"/>
      <c r="E311" s="6"/>
      <c r="F311" s="14"/>
      <c r="G311" s="6"/>
    </row>
    <row r="312" spans="1:7" x14ac:dyDescent="0.25">
      <c r="A312" s="6"/>
      <c r="B312" s="6"/>
      <c r="C312" s="6"/>
      <c r="D312" s="6"/>
      <c r="E312" s="6"/>
      <c r="F312" s="14"/>
      <c r="G312" s="6"/>
    </row>
    <row r="313" spans="1:7" x14ac:dyDescent="0.25">
      <c r="A313" s="6"/>
      <c r="B313" s="6"/>
      <c r="C313" s="6"/>
      <c r="D313" s="6"/>
      <c r="E313" s="6"/>
      <c r="F313" s="14"/>
      <c r="G313" s="6"/>
    </row>
    <row r="314" spans="1:7" x14ac:dyDescent="0.25">
      <c r="A314" s="6"/>
      <c r="B314" s="6"/>
      <c r="C314" s="6"/>
      <c r="D314" s="6"/>
      <c r="E314" s="6"/>
      <c r="F314" s="14"/>
      <c r="G314" s="6"/>
    </row>
    <row r="315" spans="1:7" x14ac:dyDescent="0.25">
      <c r="A315" s="6"/>
      <c r="B315" s="6"/>
      <c r="C315" s="6"/>
      <c r="D315" s="6"/>
      <c r="E315" s="6"/>
      <c r="F315" s="14"/>
      <c r="G315" s="6"/>
    </row>
    <row r="316" spans="1:7" x14ac:dyDescent="0.25">
      <c r="A316" s="6"/>
      <c r="B316" s="6"/>
      <c r="C316" s="6"/>
      <c r="D316" s="6"/>
      <c r="E316" s="6"/>
      <c r="F316" s="14"/>
      <c r="G316" s="6"/>
    </row>
    <row r="317" spans="1:7" x14ac:dyDescent="0.25">
      <c r="A317" s="6"/>
      <c r="B317" s="6"/>
      <c r="C317" s="6"/>
      <c r="D317" s="6"/>
      <c r="E317" s="6"/>
      <c r="F317" s="14"/>
      <c r="G317" s="6"/>
    </row>
    <row r="318" spans="1:7" x14ac:dyDescent="0.25">
      <c r="A318" s="6"/>
      <c r="B318" s="6"/>
      <c r="C318" s="6"/>
      <c r="D318" s="6"/>
      <c r="E318" s="6"/>
      <c r="F318" s="14"/>
      <c r="G318" s="6"/>
    </row>
    <row r="319" spans="1:7" x14ac:dyDescent="0.25">
      <c r="A319" s="6"/>
      <c r="B319" s="6"/>
      <c r="C319" s="6"/>
      <c r="D319" s="6"/>
      <c r="E319" s="6"/>
      <c r="F319" s="14"/>
      <c r="G319" s="6"/>
    </row>
    <row r="320" spans="1:7" x14ac:dyDescent="0.25">
      <c r="A320" s="6"/>
      <c r="B320" s="6"/>
      <c r="C320" s="6"/>
      <c r="D320" s="6"/>
      <c r="E320" s="6"/>
      <c r="F320" s="14"/>
      <c r="G320" s="6"/>
    </row>
    <row r="321" spans="1:7" x14ac:dyDescent="0.25">
      <c r="A321" s="6"/>
      <c r="B321" s="6"/>
      <c r="C321" s="6"/>
      <c r="D321" s="6"/>
      <c r="E321" s="6"/>
      <c r="F321" s="14"/>
      <c r="G321" s="6"/>
    </row>
    <row r="322" spans="1:7" x14ac:dyDescent="0.25">
      <c r="A322" s="6"/>
      <c r="B322" s="6"/>
      <c r="C322" s="6"/>
      <c r="D322" s="6"/>
      <c r="E322" s="6"/>
      <c r="F322" s="14"/>
      <c r="G322" s="6"/>
    </row>
    <row r="323" spans="1:7" x14ac:dyDescent="0.25">
      <c r="A323" s="6"/>
      <c r="B323" s="6"/>
      <c r="C323" s="6"/>
      <c r="D323" s="6"/>
      <c r="E323" s="6"/>
      <c r="F323" s="14"/>
      <c r="G323" s="6"/>
    </row>
    <row r="324" spans="1:7" x14ac:dyDescent="0.25">
      <c r="A324" s="6"/>
      <c r="B324" s="6"/>
      <c r="C324" s="6"/>
      <c r="D324" s="6"/>
      <c r="E324" s="6"/>
      <c r="F324" s="14"/>
      <c r="G324" s="6"/>
    </row>
    <row r="325" spans="1:7" x14ac:dyDescent="0.25">
      <c r="A325" s="6"/>
      <c r="B325" s="6"/>
      <c r="C325" s="6"/>
      <c r="D325" s="6"/>
      <c r="E325" s="6"/>
      <c r="F325" s="14"/>
      <c r="G325" s="6"/>
    </row>
    <row r="326" spans="1:7" x14ac:dyDescent="0.25">
      <c r="A326" s="6"/>
      <c r="B326" s="6"/>
      <c r="C326" s="6"/>
      <c r="D326" s="6"/>
      <c r="E326" s="6"/>
      <c r="F326" s="14"/>
      <c r="G326" s="6"/>
    </row>
    <row r="327" spans="1:7" x14ac:dyDescent="0.25">
      <c r="A327" s="6"/>
      <c r="B327" s="6"/>
      <c r="C327" s="6"/>
      <c r="D327" s="6"/>
      <c r="E327" s="6"/>
      <c r="F327" s="14"/>
      <c r="G327" s="6"/>
    </row>
    <row r="328" spans="1:7" x14ac:dyDescent="0.25">
      <c r="A328" s="6"/>
      <c r="B328" s="6"/>
      <c r="C328" s="6"/>
      <c r="D328" s="6"/>
      <c r="E328" s="6"/>
      <c r="F328" s="14"/>
      <c r="G328" s="6"/>
    </row>
    <row r="329" spans="1:7" x14ac:dyDescent="0.25">
      <c r="A329" s="6"/>
      <c r="B329" s="6"/>
      <c r="C329" s="6"/>
      <c r="D329" s="6"/>
      <c r="E329" s="6"/>
      <c r="F329" s="14"/>
      <c r="G329" s="6"/>
    </row>
    <row r="330" spans="1:7" x14ac:dyDescent="0.25">
      <c r="A330" s="6"/>
      <c r="B330" s="6"/>
      <c r="C330" s="6"/>
      <c r="D330" s="6"/>
      <c r="E330" s="6"/>
      <c r="F330" s="14"/>
      <c r="G330" s="6"/>
    </row>
    <row r="331" spans="1:7" x14ac:dyDescent="0.25">
      <c r="A331" s="6"/>
      <c r="B331" s="6"/>
      <c r="C331" s="6"/>
      <c r="D331" s="6"/>
      <c r="E331" s="6"/>
      <c r="F331" s="14"/>
      <c r="G331" s="6"/>
    </row>
    <row r="332" spans="1:7" x14ac:dyDescent="0.25">
      <c r="A332" s="6"/>
      <c r="B332" s="6"/>
      <c r="C332" s="6"/>
      <c r="D332" s="6"/>
      <c r="E332" s="6"/>
      <c r="F332" s="14"/>
      <c r="G332" s="6"/>
    </row>
    <row r="333" spans="1:7" x14ac:dyDescent="0.25">
      <c r="A333" s="6"/>
      <c r="B333" s="6"/>
      <c r="C333" s="6"/>
      <c r="D333" s="6"/>
      <c r="E333" s="6"/>
      <c r="F333" s="14"/>
      <c r="G333" s="6"/>
    </row>
    <row r="334" spans="1:7" x14ac:dyDescent="0.25">
      <c r="A334" s="6"/>
      <c r="B334" s="6"/>
      <c r="C334" s="6"/>
      <c r="D334" s="6"/>
      <c r="E334" s="6"/>
      <c r="F334" s="14"/>
      <c r="G334" s="6"/>
    </row>
    <row r="335" spans="1:7" x14ac:dyDescent="0.25">
      <c r="A335" s="6"/>
      <c r="B335" s="6"/>
      <c r="C335" s="6"/>
      <c r="D335" s="6"/>
      <c r="E335" s="6"/>
      <c r="F335" s="14"/>
      <c r="G335" s="6"/>
    </row>
    <row r="336" spans="1:7" x14ac:dyDescent="0.25">
      <c r="A336" s="6"/>
      <c r="B336" s="6"/>
      <c r="C336" s="6"/>
      <c r="D336" s="6"/>
      <c r="E336" s="6"/>
      <c r="F336" s="14"/>
      <c r="G336" s="6"/>
    </row>
    <row r="337" spans="1:7" x14ac:dyDescent="0.25">
      <c r="A337" s="6"/>
      <c r="B337" s="6"/>
      <c r="C337" s="6"/>
      <c r="D337" s="6"/>
      <c r="E337" s="6"/>
      <c r="F337" s="14"/>
      <c r="G337" s="6"/>
    </row>
    <row r="338" spans="1:7" x14ac:dyDescent="0.25">
      <c r="A338" s="6"/>
      <c r="B338" s="6"/>
      <c r="C338" s="6"/>
      <c r="D338" s="6"/>
      <c r="E338" s="6"/>
      <c r="F338" s="14"/>
      <c r="G338" s="6"/>
    </row>
    <row r="339" spans="1:7" x14ac:dyDescent="0.25">
      <c r="A339" s="6"/>
      <c r="B339" s="6"/>
      <c r="C339" s="6"/>
      <c r="D339" s="6"/>
      <c r="E339" s="6"/>
      <c r="F339" s="14"/>
      <c r="G339" s="6"/>
    </row>
    <row r="340" spans="1:7" x14ac:dyDescent="0.25">
      <c r="A340" s="6"/>
      <c r="B340" s="6"/>
      <c r="C340" s="6"/>
      <c r="D340" s="6"/>
      <c r="E340" s="6"/>
      <c r="F340" s="14"/>
      <c r="G340" s="6"/>
    </row>
    <row r="341" spans="1:7" x14ac:dyDescent="0.25">
      <c r="A341" s="6"/>
      <c r="B341" s="6"/>
      <c r="C341" s="6"/>
      <c r="D341" s="6"/>
      <c r="E341" s="6"/>
      <c r="F341" s="14"/>
      <c r="G341" s="6"/>
    </row>
    <row r="342" spans="1:7" x14ac:dyDescent="0.25">
      <c r="A342" s="6"/>
      <c r="B342" s="6"/>
      <c r="C342" s="6"/>
      <c r="D342" s="6"/>
      <c r="E342" s="6"/>
      <c r="F342" s="14"/>
      <c r="G342" s="6"/>
    </row>
    <row r="343" spans="1:7" x14ac:dyDescent="0.25">
      <c r="A343" s="6"/>
      <c r="B343" s="6"/>
      <c r="C343" s="6"/>
      <c r="D343" s="6"/>
      <c r="E343" s="6"/>
      <c r="F343" s="14"/>
      <c r="G343" s="6"/>
    </row>
    <row r="344" spans="1:7" x14ac:dyDescent="0.25">
      <c r="A344" s="6"/>
      <c r="B344" s="6"/>
      <c r="C344" s="6"/>
      <c r="D344" s="6"/>
      <c r="E344" s="6"/>
      <c r="F344" s="14"/>
      <c r="G344" s="6"/>
    </row>
    <row r="345" spans="1:7" x14ac:dyDescent="0.25">
      <c r="A345" s="6"/>
      <c r="B345" s="6"/>
      <c r="C345" s="6"/>
      <c r="D345" s="6"/>
      <c r="E345" s="6"/>
      <c r="F345" s="14"/>
      <c r="G345" s="6"/>
    </row>
    <row r="346" spans="1:7" x14ac:dyDescent="0.25">
      <c r="A346" s="6"/>
      <c r="B346" s="6"/>
      <c r="C346" s="6"/>
      <c r="D346" s="6"/>
      <c r="E346" s="6"/>
      <c r="F346" s="14"/>
      <c r="G346" s="6"/>
    </row>
    <row r="347" spans="1:7" x14ac:dyDescent="0.25">
      <c r="A347" s="6"/>
      <c r="B347" s="6"/>
      <c r="C347" s="6"/>
      <c r="D347" s="6"/>
      <c r="E347" s="6"/>
      <c r="F347" s="14"/>
      <c r="G347" s="6"/>
    </row>
    <row r="348" spans="1:7" x14ac:dyDescent="0.25">
      <c r="A348" s="6"/>
      <c r="B348" s="6"/>
      <c r="C348" s="6"/>
      <c r="D348" s="6"/>
      <c r="E348" s="6"/>
      <c r="F348" s="14"/>
      <c r="G348" s="6"/>
    </row>
    <row r="349" spans="1:7" x14ac:dyDescent="0.25">
      <c r="A349" s="6"/>
      <c r="B349" s="6"/>
      <c r="C349" s="6"/>
      <c r="D349" s="6"/>
      <c r="E349" s="6"/>
      <c r="F349" s="14"/>
      <c r="G349" s="6"/>
    </row>
    <row r="350" spans="1:7" x14ac:dyDescent="0.25">
      <c r="A350" s="6"/>
      <c r="B350" s="6"/>
      <c r="C350" s="6"/>
      <c r="D350" s="6"/>
      <c r="E350" s="6"/>
      <c r="F350" s="14"/>
      <c r="G350" s="6"/>
    </row>
    <row r="351" spans="1:7" x14ac:dyDescent="0.25">
      <c r="A351" s="6"/>
      <c r="B351" s="6"/>
      <c r="C351" s="6"/>
      <c r="D351" s="6"/>
      <c r="E351" s="6"/>
      <c r="F351" s="14"/>
      <c r="G351" s="6"/>
    </row>
    <row r="352" spans="1:7" x14ac:dyDescent="0.25">
      <c r="A352" s="6"/>
      <c r="B352" s="6"/>
      <c r="C352" s="6"/>
      <c r="D352" s="6"/>
      <c r="E352" s="6"/>
      <c r="F352" s="14"/>
      <c r="G352" s="6"/>
    </row>
    <row r="353" spans="1:7" x14ac:dyDescent="0.25">
      <c r="A353" s="6"/>
      <c r="B353" s="6"/>
      <c r="C353" s="6"/>
      <c r="D353" s="6"/>
      <c r="E353" s="6"/>
      <c r="F353" s="14"/>
      <c r="G353" s="6"/>
    </row>
    <row r="354" spans="1:7" x14ac:dyDescent="0.25">
      <c r="A354" s="6"/>
      <c r="B354" s="6"/>
      <c r="C354" s="6"/>
      <c r="D354" s="6"/>
      <c r="E354" s="6"/>
      <c r="F354" s="14"/>
      <c r="G354" s="6"/>
    </row>
    <row r="355" spans="1:7" x14ac:dyDescent="0.25">
      <c r="A355" s="6"/>
      <c r="B355" s="6"/>
      <c r="C355" s="6"/>
      <c r="D355" s="6"/>
      <c r="E355" s="6"/>
      <c r="F355" s="14"/>
      <c r="G355" s="6"/>
    </row>
    <row r="356" spans="1:7" x14ac:dyDescent="0.25">
      <c r="A356" s="6"/>
      <c r="B356" s="6"/>
      <c r="C356" s="6"/>
      <c r="D356" s="6"/>
      <c r="E356" s="6"/>
      <c r="F356" s="14"/>
      <c r="G356" s="6"/>
    </row>
    <row r="357" spans="1:7" x14ac:dyDescent="0.25">
      <c r="A357" s="6"/>
      <c r="B357" s="6"/>
      <c r="C357" s="6"/>
      <c r="D357" s="6"/>
      <c r="E357" s="6"/>
      <c r="F357" s="14"/>
      <c r="G357" s="6"/>
    </row>
    <row r="358" spans="1:7" x14ac:dyDescent="0.25">
      <c r="A358" s="6"/>
      <c r="B358" s="6"/>
      <c r="C358" s="6"/>
      <c r="D358" s="6"/>
      <c r="E358" s="6"/>
      <c r="F358" s="14"/>
      <c r="G358" s="6"/>
    </row>
    <row r="359" spans="1:7" x14ac:dyDescent="0.25">
      <c r="A359" s="6"/>
      <c r="B359" s="6"/>
      <c r="C359" s="6"/>
      <c r="D359" s="6"/>
      <c r="E359" s="6"/>
      <c r="F359" s="14"/>
      <c r="G359" s="6"/>
    </row>
    <row r="360" spans="1:7" x14ac:dyDescent="0.25">
      <c r="A360" s="6"/>
      <c r="B360" s="6"/>
      <c r="C360" s="6"/>
      <c r="D360" s="6"/>
      <c r="E360" s="6"/>
      <c r="F360" s="14"/>
      <c r="G360" s="6"/>
    </row>
    <row r="361" spans="1:7" x14ac:dyDescent="0.25">
      <c r="A361" s="6"/>
      <c r="B361" s="6"/>
      <c r="C361" s="6"/>
      <c r="D361" s="6"/>
      <c r="E361" s="6"/>
      <c r="F361" s="14"/>
      <c r="G361" s="6"/>
    </row>
    <row r="362" spans="1:7" x14ac:dyDescent="0.25">
      <c r="A362" s="6"/>
      <c r="B362" s="6"/>
      <c r="C362" s="6"/>
      <c r="D362" s="6"/>
      <c r="E362" s="6"/>
      <c r="F362" s="14"/>
      <c r="G362" s="6"/>
    </row>
    <row r="363" spans="1:7" x14ac:dyDescent="0.25">
      <c r="A363" s="6"/>
      <c r="B363" s="6"/>
      <c r="C363" s="6"/>
      <c r="D363" s="6"/>
      <c r="E363" s="6"/>
      <c r="F363" s="14"/>
      <c r="G363" s="6"/>
    </row>
    <row r="364" spans="1:7" x14ac:dyDescent="0.25">
      <c r="A364" s="6"/>
      <c r="B364" s="6"/>
      <c r="C364" s="6"/>
      <c r="D364" s="6"/>
      <c r="E364" s="6"/>
      <c r="F364" s="14"/>
      <c r="G364" s="6"/>
    </row>
    <row r="365" spans="1:7" x14ac:dyDescent="0.25">
      <c r="A365" s="6"/>
      <c r="B365" s="6"/>
      <c r="C365" s="6"/>
      <c r="D365" s="6"/>
      <c r="E365" s="6"/>
      <c r="F365" s="14"/>
      <c r="G365" s="6"/>
    </row>
    <row r="366" spans="1:7" x14ac:dyDescent="0.25">
      <c r="A366" s="6"/>
      <c r="B366" s="6"/>
      <c r="C366" s="6"/>
      <c r="D366" s="6"/>
      <c r="E366" s="6"/>
      <c r="F366" s="14"/>
      <c r="G366" s="6"/>
    </row>
    <row r="367" spans="1:7" x14ac:dyDescent="0.25">
      <c r="A367" s="6"/>
      <c r="B367" s="6"/>
      <c r="C367" s="6"/>
      <c r="D367" s="6"/>
      <c r="E367" s="6"/>
      <c r="F367" s="14"/>
      <c r="G367" s="6"/>
    </row>
    <row r="368" spans="1:7" x14ac:dyDescent="0.25">
      <c r="A368" s="6"/>
      <c r="B368" s="6"/>
      <c r="C368" s="6"/>
      <c r="D368" s="6"/>
      <c r="E368" s="6"/>
      <c r="F368" s="14"/>
      <c r="G368" s="6"/>
    </row>
    <row r="369" spans="1:7" x14ac:dyDescent="0.25">
      <c r="A369" s="6"/>
      <c r="B369" s="6"/>
      <c r="C369" s="6"/>
      <c r="D369" s="6"/>
      <c r="E369" s="6"/>
      <c r="F369" s="14"/>
      <c r="G369" s="6"/>
    </row>
    <row r="370" spans="1:7" x14ac:dyDescent="0.25">
      <c r="A370" s="6"/>
      <c r="B370" s="6"/>
      <c r="C370" s="6"/>
      <c r="D370" s="6"/>
      <c r="E370" s="6"/>
      <c r="F370" s="14"/>
      <c r="G370" s="6"/>
    </row>
    <row r="371" spans="1:7" x14ac:dyDescent="0.25">
      <c r="A371" s="6"/>
      <c r="B371" s="6"/>
      <c r="C371" s="6"/>
      <c r="D371" s="6"/>
      <c r="E371" s="6"/>
      <c r="F371" s="14"/>
      <c r="G371" s="6"/>
    </row>
    <row r="372" spans="1:7" x14ac:dyDescent="0.25">
      <c r="A372" s="6"/>
      <c r="B372" s="6"/>
      <c r="C372" s="6"/>
      <c r="D372" s="6"/>
      <c r="E372" s="6"/>
      <c r="F372" s="14"/>
      <c r="G372" s="6"/>
    </row>
    <row r="373" spans="1:7" x14ac:dyDescent="0.25">
      <c r="A373" s="6"/>
      <c r="B373" s="6"/>
      <c r="C373" s="6"/>
      <c r="D373" s="6"/>
      <c r="E373" s="6"/>
      <c r="F373" s="14"/>
      <c r="G373" s="6"/>
    </row>
    <row r="374" spans="1:7" x14ac:dyDescent="0.25">
      <c r="A374" s="6"/>
      <c r="B374" s="6"/>
      <c r="C374" s="6"/>
      <c r="D374" s="6"/>
      <c r="E374" s="6"/>
      <c r="F374" s="14"/>
      <c r="G374" s="6"/>
    </row>
    <row r="375" spans="1:7" x14ac:dyDescent="0.25">
      <c r="A375" s="6"/>
      <c r="B375" s="6"/>
      <c r="C375" s="6"/>
      <c r="D375" s="6"/>
      <c r="E375" s="6"/>
      <c r="F375" s="14"/>
      <c r="G375" s="6"/>
    </row>
    <row r="376" spans="1:7" x14ac:dyDescent="0.25">
      <c r="A376" s="6"/>
      <c r="B376" s="6"/>
      <c r="C376" s="6"/>
      <c r="D376" s="6"/>
      <c r="E376" s="6"/>
      <c r="F376" s="14"/>
      <c r="G376" s="6"/>
    </row>
    <row r="377" spans="1:7" x14ac:dyDescent="0.25">
      <c r="A377" s="6"/>
      <c r="B377" s="6"/>
      <c r="C377" s="6"/>
      <c r="D377" s="6"/>
      <c r="E377" s="6"/>
      <c r="F377" s="14"/>
      <c r="G377" s="6"/>
    </row>
    <row r="378" spans="1:7" x14ac:dyDescent="0.25">
      <c r="A378" s="6"/>
      <c r="B378" s="6"/>
      <c r="C378" s="6"/>
      <c r="D378" s="6"/>
      <c r="E378" s="6"/>
      <c r="F378" s="14"/>
      <c r="G378" s="6"/>
    </row>
    <row r="379" spans="1:7" x14ac:dyDescent="0.25">
      <c r="A379" s="6"/>
      <c r="B379" s="6"/>
      <c r="C379" s="6"/>
      <c r="D379" s="6"/>
      <c r="E379" s="6"/>
      <c r="F379" s="14"/>
      <c r="G379" s="6"/>
    </row>
    <row r="380" spans="1:7" x14ac:dyDescent="0.25">
      <c r="A380" s="6"/>
      <c r="B380" s="6"/>
      <c r="C380" s="6"/>
      <c r="D380" s="6"/>
      <c r="E380" s="6"/>
      <c r="F380" s="14"/>
      <c r="G380" s="6"/>
    </row>
    <row r="381" spans="1:7" x14ac:dyDescent="0.25">
      <c r="A381" s="6"/>
      <c r="B381" s="6"/>
      <c r="C381" s="6"/>
      <c r="D381" s="6"/>
      <c r="E381" s="6"/>
      <c r="F381" s="14"/>
      <c r="G381" s="6"/>
    </row>
    <row r="382" spans="1:7" x14ac:dyDescent="0.25">
      <c r="A382" s="6"/>
      <c r="B382" s="6"/>
      <c r="C382" s="6"/>
      <c r="D382" s="6"/>
      <c r="E382" s="6"/>
      <c r="F382" s="14"/>
      <c r="G382" s="6"/>
    </row>
    <row r="383" spans="1:7" x14ac:dyDescent="0.25">
      <c r="A383" s="6"/>
      <c r="B383" s="6"/>
      <c r="C383" s="6"/>
      <c r="D383" s="6"/>
      <c r="E383" s="6"/>
      <c r="F383" s="14"/>
      <c r="G383" s="6"/>
    </row>
    <row r="384" spans="1:7" x14ac:dyDescent="0.25">
      <c r="A384" s="6"/>
      <c r="B384" s="6"/>
      <c r="C384" s="6"/>
      <c r="D384" s="6"/>
      <c r="E384" s="6"/>
      <c r="F384" s="14"/>
      <c r="G384" s="6"/>
    </row>
    <row r="385" spans="1:7" x14ac:dyDescent="0.25">
      <c r="A385" s="6"/>
      <c r="B385" s="6"/>
      <c r="C385" s="6"/>
      <c r="D385" s="6"/>
      <c r="E385" s="6"/>
      <c r="F385" s="14"/>
      <c r="G385" s="6"/>
    </row>
    <row r="386" spans="1:7" x14ac:dyDescent="0.25">
      <c r="A386" s="6"/>
      <c r="B386" s="6"/>
      <c r="C386" s="6"/>
      <c r="D386" s="6"/>
      <c r="E386" s="6"/>
      <c r="F386" s="14"/>
      <c r="G386" s="6"/>
    </row>
    <row r="387" spans="1:7" x14ac:dyDescent="0.25">
      <c r="A387" s="6"/>
      <c r="B387" s="6"/>
      <c r="C387" s="6"/>
      <c r="D387" s="6"/>
      <c r="E387" s="6"/>
      <c r="F387" s="14"/>
      <c r="G387" s="6"/>
    </row>
    <row r="388" spans="1:7" x14ac:dyDescent="0.25">
      <c r="A388" s="6"/>
      <c r="B388" s="6"/>
      <c r="C388" s="6"/>
      <c r="D388" s="6"/>
      <c r="E388" s="6"/>
      <c r="F388" s="14"/>
      <c r="G388" s="6"/>
    </row>
    <row r="389" spans="1:7" x14ac:dyDescent="0.25">
      <c r="A389" s="6"/>
      <c r="B389" s="6"/>
      <c r="C389" s="6"/>
      <c r="D389" s="6"/>
      <c r="E389" s="6"/>
      <c r="F389" s="14"/>
      <c r="G389" s="6"/>
    </row>
    <row r="390" spans="1:7" x14ac:dyDescent="0.25">
      <c r="A390" s="6"/>
      <c r="B390" s="6"/>
      <c r="C390" s="6"/>
      <c r="D390" s="6"/>
      <c r="E390" s="6"/>
      <c r="F390" s="14"/>
      <c r="G390" s="6"/>
    </row>
    <row r="391" spans="1:7" x14ac:dyDescent="0.25">
      <c r="A391" s="6"/>
      <c r="B391" s="6"/>
      <c r="C391" s="6"/>
      <c r="D391" s="6"/>
      <c r="E391" s="6"/>
      <c r="F391" s="14"/>
      <c r="G391" s="6"/>
    </row>
    <row r="392" spans="1:7" x14ac:dyDescent="0.25">
      <c r="A392" s="6"/>
      <c r="B392" s="6"/>
      <c r="C392" s="6"/>
      <c r="D392" s="6"/>
      <c r="E392" s="6"/>
      <c r="F392" s="14"/>
      <c r="G392" s="6"/>
    </row>
    <row r="393" spans="1:7" x14ac:dyDescent="0.25">
      <c r="A393" s="6"/>
      <c r="B393" s="6"/>
      <c r="C393" s="6"/>
      <c r="D393" s="6"/>
      <c r="E393" s="6"/>
      <c r="F393" s="14"/>
      <c r="G393" s="6"/>
    </row>
    <row r="394" spans="1:7" x14ac:dyDescent="0.25">
      <c r="A394" s="6"/>
      <c r="B394" s="6"/>
      <c r="C394" s="6"/>
      <c r="D394" s="6"/>
      <c r="E394" s="6"/>
      <c r="F394" s="14"/>
      <c r="G394" s="6"/>
    </row>
    <row r="395" spans="1:7" x14ac:dyDescent="0.25">
      <c r="A395" s="6"/>
      <c r="B395" s="6"/>
      <c r="C395" s="6"/>
      <c r="D395" s="6"/>
      <c r="E395" s="6"/>
      <c r="F395" s="14"/>
      <c r="G395" s="6"/>
    </row>
    <row r="396" spans="1:7" x14ac:dyDescent="0.25">
      <c r="A396" s="6"/>
      <c r="B396" s="6"/>
      <c r="C396" s="6"/>
      <c r="D396" s="6"/>
      <c r="E396" s="6"/>
      <c r="F396" s="14"/>
      <c r="G396" s="6"/>
    </row>
    <row r="397" spans="1:7" x14ac:dyDescent="0.25">
      <c r="A397" s="6"/>
      <c r="B397" s="6"/>
      <c r="C397" s="6"/>
      <c r="D397" s="6"/>
      <c r="E397" s="6"/>
      <c r="F397" s="14"/>
      <c r="G397" s="6"/>
    </row>
    <row r="398" spans="1:7" x14ac:dyDescent="0.25">
      <c r="A398" s="6"/>
      <c r="B398" s="6"/>
      <c r="C398" s="6"/>
      <c r="D398" s="6"/>
      <c r="E398" s="6"/>
      <c r="F398" s="14"/>
      <c r="G398" s="6"/>
    </row>
    <row r="399" spans="1:7" x14ac:dyDescent="0.25">
      <c r="A399" s="6"/>
      <c r="B399" s="6"/>
      <c r="C399" s="6"/>
      <c r="D399" s="6"/>
      <c r="E399" s="6"/>
      <c r="F399" s="14"/>
      <c r="G399" s="6"/>
    </row>
    <row r="400" spans="1:7" x14ac:dyDescent="0.25">
      <c r="A400" s="6"/>
      <c r="B400" s="6"/>
      <c r="C400" s="6"/>
      <c r="D400" s="6"/>
      <c r="E400" s="6"/>
      <c r="F400" s="14"/>
      <c r="G400" s="6"/>
    </row>
    <row r="401" spans="1:7" x14ac:dyDescent="0.25">
      <c r="A401" s="6"/>
      <c r="B401" s="6"/>
      <c r="C401" s="6"/>
      <c r="D401" s="6"/>
      <c r="E401" s="6"/>
      <c r="F401" s="14"/>
      <c r="G401" s="6"/>
    </row>
    <row r="402" spans="1:7" x14ac:dyDescent="0.25">
      <c r="A402" s="6"/>
      <c r="B402" s="6"/>
      <c r="C402" s="6"/>
      <c r="D402" s="6"/>
      <c r="E402" s="6"/>
      <c r="F402" s="14"/>
      <c r="G402" s="6"/>
    </row>
    <row r="403" spans="1:7" x14ac:dyDescent="0.25">
      <c r="A403" s="6"/>
      <c r="B403" s="6"/>
      <c r="C403" s="6"/>
      <c r="D403" s="6"/>
      <c r="E403" s="6"/>
      <c r="F403" s="14"/>
      <c r="G403" s="6"/>
    </row>
    <row r="404" spans="1:7" x14ac:dyDescent="0.25">
      <c r="A404" s="6"/>
      <c r="B404" s="6"/>
      <c r="C404" s="6"/>
      <c r="D404" s="6"/>
      <c r="E404" s="6"/>
      <c r="F404" s="14"/>
      <c r="G404" s="6"/>
    </row>
    <row r="405" spans="1:7" x14ac:dyDescent="0.25">
      <c r="A405" s="6"/>
      <c r="B405" s="6"/>
      <c r="C405" s="6"/>
      <c r="D405" s="6"/>
      <c r="E405" s="6"/>
      <c r="F405" s="14"/>
      <c r="G405" s="6"/>
    </row>
    <row r="406" spans="1:7" x14ac:dyDescent="0.25">
      <c r="A406" s="6"/>
      <c r="B406" s="6"/>
      <c r="C406" s="6"/>
      <c r="D406" s="6"/>
      <c r="E406" s="6"/>
      <c r="F406" s="14"/>
      <c r="G406" s="6"/>
    </row>
    <row r="407" spans="1:7" x14ac:dyDescent="0.25">
      <c r="A407" s="6"/>
      <c r="B407" s="6"/>
      <c r="C407" s="6"/>
      <c r="D407" s="6"/>
      <c r="E407" s="6"/>
      <c r="F407" s="14"/>
      <c r="G407" s="6"/>
    </row>
    <row r="408" spans="1:7" x14ac:dyDescent="0.25">
      <c r="A408" s="6"/>
      <c r="B408" s="6"/>
      <c r="C408" s="6"/>
      <c r="D408" s="6"/>
      <c r="E408" s="6"/>
      <c r="F408" s="14"/>
      <c r="G408" s="6"/>
    </row>
    <row r="409" spans="1:7" x14ac:dyDescent="0.25">
      <c r="A409" s="6"/>
      <c r="B409" s="6"/>
      <c r="C409" s="6"/>
      <c r="D409" s="6"/>
      <c r="E409" s="6"/>
      <c r="F409" s="14"/>
      <c r="G409" s="6"/>
    </row>
    <row r="410" spans="1:7" x14ac:dyDescent="0.25">
      <c r="A410" s="6"/>
      <c r="B410" s="6"/>
      <c r="C410" s="6"/>
      <c r="D410" s="6"/>
      <c r="E410" s="6"/>
      <c r="F410" s="14"/>
      <c r="G410" s="6"/>
    </row>
    <row r="411" spans="1:7" x14ac:dyDescent="0.25">
      <c r="A411" s="6"/>
      <c r="B411" s="6"/>
      <c r="C411" s="6"/>
      <c r="D411" s="6"/>
      <c r="E411" s="6"/>
      <c r="F411" s="14"/>
      <c r="G411" s="6"/>
    </row>
    <row r="412" spans="1:7" x14ac:dyDescent="0.25">
      <c r="A412" s="6"/>
      <c r="B412" s="6"/>
      <c r="C412" s="6"/>
      <c r="D412" s="6"/>
      <c r="E412" s="6"/>
      <c r="F412" s="14"/>
      <c r="G412" s="6"/>
    </row>
    <row r="413" spans="1:7" x14ac:dyDescent="0.25">
      <c r="A413" s="6"/>
      <c r="B413" s="6"/>
      <c r="C413" s="6"/>
      <c r="D413" s="6"/>
      <c r="E413" s="6"/>
      <c r="F413" s="14"/>
      <c r="G413" s="6"/>
    </row>
    <row r="414" spans="1:7" x14ac:dyDescent="0.25">
      <c r="A414" s="6"/>
      <c r="B414" s="6"/>
      <c r="C414" s="6"/>
      <c r="D414" s="6"/>
      <c r="E414" s="6"/>
      <c r="F414" s="14"/>
      <c r="G414" s="6"/>
    </row>
    <row r="415" spans="1:7" x14ac:dyDescent="0.25">
      <c r="A415" s="6"/>
      <c r="B415" s="6"/>
      <c r="C415" s="6"/>
      <c r="D415" s="6"/>
      <c r="E415" s="6"/>
      <c r="F415" s="14"/>
      <c r="G415" s="6"/>
    </row>
    <row r="416" spans="1:7" x14ac:dyDescent="0.25">
      <c r="A416" s="6"/>
      <c r="B416" s="6"/>
      <c r="C416" s="6"/>
      <c r="D416" s="6"/>
      <c r="E416" s="6"/>
      <c r="F416" s="14"/>
      <c r="G416" s="6"/>
    </row>
    <row r="417" spans="1:7" x14ac:dyDescent="0.25">
      <c r="A417" s="6"/>
      <c r="B417" s="6"/>
      <c r="C417" s="6"/>
      <c r="D417" s="6"/>
      <c r="E417" s="6"/>
      <c r="F417" s="14"/>
      <c r="G417" s="6"/>
    </row>
    <row r="418" spans="1:7" x14ac:dyDescent="0.25">
      <c r="A418" s="6"/>
      <c r="B418" s="6"/>
      <c r="C418" s="6"/>
      <c r="D418" s="6"/>
      <c r="E418" s="6"/>
      <c r="F418" s="14"/>
      <c r="G418" s="6"/>
    </row>
    <row r="419" spans="1:7" x14ac:dyDescent="0.25">
      <c r="A419" s="6"/>
      <c r="B419" s="6"/>
      <c r="C419" s="6"/>
      <c r="D419" s="6"/>
      <c r="E419" s="6"/>
      <c r="F419" s="14"/>
      <c r="G419" s="6"/>
    </row>
    <row r="420" spans="1:7" x14ac:dyDescent="0.25">
      <c r="A420" s="6"/>
      <c r="B420" s="6"/>
      <c r="C420" s="6"/>
      <c r="D420" s="6"/>
      <c r="E420" s="6"/>
      <c r="F420" s="14"/>
      <c r="G420" s="6"/>
    </row>
    <row r="421" spans="1:7" x14ac:dyDescent="0.25">
      <c r="A421" s="6"/>
      <c r="B421" s="6"/>
      <c r="C421" s="6"/>
      <c r="D421" s="6"/>
      <c r="E421" s="6"/>
      <c r="F421" s="14"/>
      <c r="G421" s="6"/>
    </row>
    <row r="422" spans="1:7" x14ac:dyDescent="0.25">
      <c r="A422" s="6"/>
      <c r="B422" s="6"/>
      <c r="C422" s="6"/>
      <c r="D422" s="6"/>
      <c r="E422" s="6"/>
      <c r="F422" s="14"/>
      <c r="G422" s="6"/>
    </row>
    <row r="423" spans="1:7" x14ac:dyDescent="0.25">
      <c r="A423" s="6"/>
      <c r="B423" s="6"/>
      <c r="C423" s="6"/>
      <c r="D423" s="6"/>
      <c r="E423" s="6"/>
      <c r="F423" s="14"/>
      <c r="G423" s="6"/>
    </row>
    <row r="424" spans="1:7" x14ac:dyDescent="0.25">
      <c r="A424" s="6"/>
      <c r="B424" s="6"/>
      <c r="C424" s="6"/>
      <c r="D424" s="6"/>
      <c r="E424" s="6"/>
      <c r="F424" s="14"/>
      <c r="G424" s="6"/>
    </row>
    <row r="425" spans="1:7" x14ac:dyDescent="0.25">
      <c r="A425" s="6"/>
      <c r="B425" s="6"/>
      <c r="C425" s="6"/>
      <c r="D425" s="6"/>
      <c r="E425" s="6"/>
      <c r="F425" s="14"/>
      <c r="G425" s="6"/>
    </row>
    <row r="426" spans="1:7" x14ac:dyDescent="0.25">
      <c r="A426" s="6"/>
      <c r="B426" s="6"/>
      <c r="C426" s="6"/>
      <c r="D426" s="6"/>
      <c r="E426" s="6"/>
      <c r="F426" s="14"/>
      <c r="G426" s="6"/>
    </row>
    <row r="427" spans="1:7" x14ac:dyDescent="0.25">
      <c r="A427" s="6"/>
      <c r="B427" s="6"/>
      <c r="C427" s="6"/>
      <c r="D427" s="6"/>
      <c r="E427" s="6"/>
      <c r="F427" s="14"/>
      <c r="G427" s="6"/>
    </row>
    <row r="428" spans="1:7" x14ac:dyDescent="0.25">
      <c r="A428" s="6"/>
      <c r="B428" s="6"/>
      <c r="C428" s="6"/>
      <c r="D428" s="6"/>
      <c r="E428" s="6"/>
      <c r="F428" s="14"/>
      <c r="G428" s="6"/>
    </row>
    <row r="429" spans="1:7" x14ac:dyDescent="0.25">
      <c r="A429" s="6"/>
      <c r="B429" s="6"/>
      <c r="C429" s="6"/>
      <c r="D429" s="6"/>
      <c r="E429" s="6"/>
      <c r="F429" s="14"/>
      <c r="G429" s="6"/>
    </row>
    <row r="430" spans="1:7" x14ac:dyDescent="0.25">
      <c r="A430" s="6"/>
      <c r="B430" s="6"/>
      <c r="C430" s="6"/>
      <c r="D430" s="6"/>
      <c r="E430" s="6"/>
      <c r="F430" s="14"/>
      <c r="G430" s="6"/>
    </row>
    <row r="431" spans="1:7" x14ac:dyDescent="0.25">
      <c r="A431" s="6"/>
      <c r="B431" s="6"/>
      <c r="C431" s="6"/>
      <c r="D431" s="6"/>
      <c r="E431" s="6"/>
      <c r="F431" s="14"/>
      <c r="G431" s="6"/>
    </row>
    <row r="432" spans="1:7" x14ac:dyDescent="0.25">
      <c r="A432" s="6"/>
      <c r="B432" s="6"/>
      <c r="C432" s="6"/>
      <c r="D432" s="6"/>
      <c r="E432" s="6"/>
      <c r="F432" s="14"/>
      <c r="G432" s="6"/>
    </row>
    <row r="433" spans="1:7" x14ac:dyDescent="0.25">
      <c r="A433" s="6"/>
      <c r="B433" s="6"/>
      <c r="C433" s="6"/>
      <c r="D433" s="6"/>
      <c r="E433" s="6"/>
      <c r="F433" s="14"/>
      <c r="G433" s="6"/>
    </row>
    <row r="434" spans="1:7" x14ac:dyDescent="0.25">
      <c r="A434" s="6"/>
      <c r="B434" s="6"/>
      <c r="C434" s="6"/>
      <c r="D434" s="6"/>
      <c r="E434" s="6"/>
      <c r="F434" s="14"/>
      <c r="G434" s="6"/>
    </row>
    <row r="435" spans="1:7" x14ac:dyDescent="0.25">
      <c r="A435" s="6"/>
      <c r="B435" s="6"/>
      <c r="C435" s="6"/>
      <c r="D435" s="6"/>
      <c r="E435" s="6"/>
      <c r="F435" s="14"/>
      <c r="G435" s="6"/>
    </row>
    <row r="436" spans="1:7" x14ac:dyDescent="0.25">
      <c r="A436" s="6"/>
      <c r="B436" s="6"/>
      <c r="C436" s="6"/>
      <c r="D436" s="6"/>
      <c r="E436" s="6"/>
      <c r="F436" s="14"/>
      <c r="G436" s="6"/>
    </row>
    <row r="437" spans="1:7" x14ac:dyDescent="0.25">
      <c r="A437" s="6"/>
      <c r="B437" s="6"/>
      <c r="C437" s="6"/>
      <c r="D437" s="6"/>
      <c r="E437" s="6"/>
      <c r="F437" s="14"/>
      <c r="G437" s="6"/>
    </row>
    <row r="438" spans="1:7" x14ac:dyDescent="0.25">
      <c r="A438" s="6"/>
      <c r="B438" s="6"/>
      <c r="C438" s="6"/>
      <c r="D438" s="6"/>
      <c r="E438" s="6"/>
      <c r="F438" s="14"/>
      <c r="G438" s="6"/>
    </row>
    <row r="439" spans="1:7" x14ac:dyDescent="0.25">
      <c r="A439" s="6"/>
      <c r="B439" s="6"/>
      <c r="C439" s="6"/>
      <c r="D439" s="6"/>
      <c r="E439" s="6"/>
      <c r="F439" s="14"/>
      <c r="G439" s="6"/>
    </row>
    <row r="440" spans="1:7" x14ac:dyDescent="0.25">
      <c r="A440" s="6"/>
      <c r="B440" s="6"/>
      <c r="C440" s="6"/>
      <c r="D440" s="6"/>
      <c r="E440" s="6"/>
      <c r="F440" s="14"/>
      <c r="G440" s="6"/>
    </row>
    <row r="441" spans="1:7" x14ac:dyDescent="0.25">
      <c r="A441" s="6"/>
      <c r="B441" s="6"/>
      <c r="C441" s="6"/>
      <c r="D441" s="6"/>
      <c r="E441" s="6"/>
      <c r="F441" s="14"/>
      <c r="G441" s="6"/>
    </row>
    <row r="442" spans="1:7" x14ac:dyDescent="0.25">
      <c r="A442" s="6"/>
      <c r="B442" s="6"/>
      <c r="C442" s="6"/>
      <c r="D442" s="6"/>
      <c r="E442" s="6"/>
      <c r="F442" s="14"/>
      <c r="G442" s="6"/>
    </row>
    <row r="443" spans="1:7" x14ac:dyDescent="0.25">
      <c r="A443" s="6"/>
      <c r="B443" s="6"/>
      <c r="C443" s="6"/>
      <c r="D443" s="6"/>
      <c r="E443" s="6"/>
      <c r="F443" s="14"/>
      <c r="G443" s="6"/>
    </row>
    <row r="444" spans="1:7" x14ac:dyDescent="0.25">
      <c r="A444" s="6"/>
      <c r="B444" s="6"/>
      <c r="C444" s="6"/>
      <c r="D444" s="6"/>
      <c r="E444" s="6"/>
      <c r="F444" s="14"/>
      <c r="G444" s="6"/>
    </row>
    <row r="445" spans="1:7" x14ac:dyDescent="0.25">
      <c r="A445" s="6"/>
      <c r="B445" s="6"/>
      <c r="C445" s="6"/>
      <c r="D445" s="6"/>
      <c r="E445" s="6"/>
      <c r="F445" s="14"/>
      <c r="G445" s="6"/>
    </row>
    <row r="446" spans="1:7" x14ac:dyDescent="0.25">
      <c r="A446" s="6"/>
      <c r="B446" s="6"/>
      <c r="C446" s="6"/>
      <c r="D446" s="6"/>
      <c r="E446" s="6"/>
      <c r="F446" s="14"/>
      <c r="G446" s="6"/>
    </row>
    <row r="447" spans="1:7" x14ac:dyDescent="0.25">
      <c r="A447" s="6"/>
      <c r="B447" s="6"/>
      <c r="C447" s="6"/>
      <c r="D447" s="6"/>
      <c r="E447" s="6"/>
      <c r="F447" s="14"/>
      <c r="G447" s="6"/>
    </row>
    <row r="448" spans="1:7" x14ac:dyDescent="0.25">
      <c r="A448" s="6"/>
      <c r="B448" s="6"/>
      <c r="C448" s="6"/>
      <c r="D448" s="6"/>
      <c r="E448" s="6"/>
      <c r="F448" s="14"/>
      <c r="G448" s="6"/>
    </row>
    <row r="449" spans="1:7" x14ac:dyDescent="0.25">
      <c r="A449" s="6"/>
      <c r="B449" s="6"/>
      <c r="C449" s="6"/>
      <c r="D449" s="6"/>
      <c r="E449" s="6"/>
      <c r="F449" s="14"/>
      <c r="G449" s="6"/>
    </row>
    <row r="450" spans="1:7" x14ac:dyDescent="0.25">
      <c r="A450" s="6"/>
      <c r="B450" s="6"/>
      <c r="C450" s="6"/>
      <c r="D450" s="6"/>
      <c r="E450" s="6"/>
      <c r="F450" s="14"/>
      <c r="G450" s="6"/>
    </row>
    <row r="451" spans="1:7" x14ac:dyDescent="0.25">
      <c r="A451" s="6"/>
      <c r="B451" s="6"/>
      <c r="C451" s="6"/>
      <c r="D451" s="6"/>
      <c r="E451" s="6"/>
      <c r="F451" s="14"/>
      <c r="G451" s="6"/>
    </row>
    <row r="452" spans="1:7" x14ac:dyDescent="0.25">
      <c r="A452" s="6"/>
      <c r="B452" s="6"/>
      <c r="C452" s="6"/>
      <c r="D452" s="6"/>
      <c r="E452" s="6"/>
      <c r="F452" s="14"/>
      <c r="G452" s="6"/>
    </row>
    <row r="453" spans="1:7" x14ac:dyDescent="0.25">
      <c r="A453" s="6"/>
      <c r="B453" s="6"/>
      <c r="C453" s="6"/>
      <c r="D453" s="6"/>
      <c r="E453" s="6"/>
      <c r="F453" s="14"/>
      <c r="G453" s="6"/>
    </row>
    <row r="454" spans="1:7" x14ac:dyDescent="0.25">
      <c r="A454" s="6"/>
      <c r="B454" s="6"/>
      <c r="C454" s="6"/>
      <c r="D454" s="6"/>
      <c r="E454" s="6"/>
      <c r="F454" s="14"/>
      <c r="G454" s="6"/>
    </row>
    <row r="455" spans="1:7" x14ac:dyDescent="0.25">
      <c r="A455" s="6"/>
      <c r="B455" s="6"/>
      <c r="C455" s="6"/>
      <c r="D455" s="6"/>
      <c r="E455" s="6"/>
      <c r="F455" s="14"/>
      <c r="G455" s="6"/>
    </row>
    <row r="456" spans="1:7" x14ac:dyDescent="0.25">
      <c r="A456" s="6"/>
      <c r="B456" s="6"/>
      <c r="C456" s="6"/>
      <c r="D456" s="6"/>
      <c r="E456" s="6"/>
      <c r="F456" s="14"/>
      <c r="G456" s="6"/>
    </row>
    <row r="457" spans="1:7" x14ac:dyDescent="0.25">
      <c r="A457" s="6"/>
      <c r="B457" s="6"/>
      <c r="C457" s="6"/>
      <c r="D457" s="6"/>
      <c r="E457" s="6"/>
      <c r="F457" s="14"/>
      <c r="G457" s="6"/>
    </row>
    <row r="458" spans="1:7" x14ac:dyDescent="0.25">
      <c r="A458" s="6"/>
      <c r="B458" s="6"/>
      <c r="C458" s="6"/>
      <c r="D458" s="6"/>
      <c r="E458" s="6"/>
      <c r="F458" s="14"/>
      <c r="G458" s="6"/>
    </row>
    <row r="459" spans="1:7" x14ac:dyDescent="0.25">
      <c r="A459" s="6"/>
      <c r="B459" s="6"/>
      <c r="C459" s="6"/>
      <c r="D459" s="6"/>
      <c r="E459" s="6"/>
      <c r="F459" s="14"/>
      <c r="G459" s="6"/>
    </row>
    <row r="460" spans="1:7" x14ac:dyDescent="0.25">
      <c r="A460" s="6"/>
      <c r="B460" s="6"/>
      <c r="C460" s="6"/>
      <c r="D460" s="6"/>
      <c r="E460" s="6"/>
      <c r="F460" s="14"/>
      <c r="G460" s="6"/>
    </row>
    <row r="461" spans="1:7" x14ac:dyDescent="0.25">
      <c r="A461" s="6"/>
      <c r="B461" s="6"/>
      <c r="C461" s="6"/>
      <c r="D461" s="6"/>
      <c r="E461" s="6"/>
      <c r="F461" s="14"/>
      <c r="G461" s="6"/>
    </row>
    <row r="462" spans="1:7" x14ac:dyDescent="0.25">
      <c r="A462" s="6"/>
      <c r="B462" s="6"/>
      <c r="C462" s="6"/>
      <c r="D462" s="6"/>
      <c r="E462" s="6"/>
      <c r="F462" s="14"/>
      <c r="G462" s="6"/>
    </row>
    <row r="463" spans="1:7" x14ac:dyDescent="0.25">
      <c r="A463" s="6"/>
      <c r="B463" s="6"/>
      <c r="C463" s="6"/>
      <c r="D463" s="6"/>
      <c r="E463" s="6"/>
      <c r="F463" s="14"/>
      <c r="G463" s="6"/>
    </row>
    <row r="464" spans="1:7" x14ac:dyDescent="0.25">
      <c r="A464" s="6"/>
      <c r="B464" s="6"/>
      <c r="C464" s="6"/>
      <c r="D464" s="6"/>
      <c r="E464" s="6"/>
      <c r="F464" s="14"/>
      <c r="G464" s="6"/>
    </row>
    <row r="465" spans="1:7" x14ac:dyDescent="0.25">
      <c r="A465" s="6"/>
      <c r="B465" s="6"/>
      <c r="C465" s="6"/>
      <c r="D465" s="6"/>
      <c r="E465" s="6"/>
      <c r="F465" s="14"/>
      <c r="G465" s="6"/>
    </row>
    <row r="466" spans="1:7" x14ac:dyDescent="0.25">
      <c r="A466" s="6"/>
      <c r="B466" s="6"/>
      <c r="C466" s="6"/>
      <c r="D466" s="6"/>
      <c r="E466" s="6"/>
      <c r="F466" s="14"/>
      <c r="G466" s="6"/>
    </row>
    <row r="467" spans="1:7" x14ac:dyDescent="0.25">
      <c r="A467" s="6"/>
      <c r="B467" s="6"/>
      <c r="C467" s="6"/>
      <c r="D467" s="6"/>
      <c r="E467" s="6"/>
      <c r="F467" s="14"/>
      <c r="G467" s="6"/>
    </row>
    <row r="468" spans="1:7" x14ac:dyDescent="0.25">
      <c r="A468" s="6"/>
      <c r="B468" s="6"/>
      <c r="C468" s="6"/>
      <c r="D468" s="6"/>
      <c r="E468" s="6"/>
      <c r="F468" s="14"/>
      <c r="G468" s="6"/>
    </row>
    <row r="469" spans="1:7" x14ac:dyDescent="0.25">
      <c r="A469" s="6"/>
      <c r="B469" s="6"/>
      <c r="C469" s="6"/>
      <c r="D469" s="6"/>
      <c r="E469" s="6"/>
      <c r="F469" s="14"/>
      <c r="G469" s="6"/>
    </row>
    <row r="470" spans="1:7" x14ac:dyDescent="0.25">
      <c r="A470" s="6"/>
      <c r="B470" s="6"/>
      <c r="C470" s="6"/>
      <c r="D470" s="6"/>
      <c r="E470" s="6"/>
      <c r="F470" s="14"/>
      <c r="G470" s="6"/>
    </row>
    <row r="471" spans="1:7" x14ac:dyDescent="0.25">
      <c r="A471" s="6"/>
      <c r="B471" s="6"/>
      <c r="C471" s="6"/>
      <c r="D471" s="6"/>
      <c r="E471" s="6"/>
      <c r="F471" s="14"/>
      <c r="G471" s="6"/>
    </row>
    <row r="472" spans="1:7" x14ac:dyDescent="0.25">
      <c r="A472" s="6"/>
      <c r="B472" s="6"/>
      <c r="C472" s="6"/>
      <c r="D472" s="6"/>
      <c r="E472" s="6"/>
      <c r="F472" s="14"/>
      <c r="G472" s="6"/>
    </row>
    <row r="473" spans="1:7" x14ac:dyDescent="0.25">
      <c r="A473" s="6"/>
      <c r="B473" s="6"/>
      <c r="C473" s="6"/>
      <c r="D473" s="6"/>
      <c r="E473" s="6"/>
      <c r="F473" s="14"/>
      <c r="G473" s="6"/>
    </row>
    <row r="474" spans="1:7" x14ac:dyDescent="0.25">
      <c r="A474" s="6"/>
      <c r="B474" s="6"/>
      <c r="C474" s="6"/>
      <c r="D474" s="6"/>
      <c r="E474" s="6"/>
      <c r="F474" s="14"/>
      <c r="G474" s="6"/>
    </row>
    <row r="475" spans="1:7" x14ac:dyDescent="0.25">
      <c r="A475" s="6"/>
      <c r="B475" s="6"/>
      <c r="C475" s="6"/>
      <c r="D475" s="6"/>
      <c r="E475" s="6"/>
      <c r="F475" s="14"/>
      <c r="G475" s="6"/>
    </row>
    <row r="476" spans="1:7" x14ac:dyDescent="0.25">
      <c r="A476" s="6"/>
      <c r="B476" s="6"/>
      <c r="C476" s="6"/>
      <c r="D476" s="6"/>
      <c r="E476" s="6"/>
      <c r="F476" s="14"/>
      <c r="G476" s="6"/>
    </row>
    <row r="477" spans="1:7" x14ac:dyDescent="0.25">
      <c r="A477" s="6"/>
      <c r="B477" s="6"/>
      <c r="C477" s="6"/>
      <c r="D477" s="6"/>
      <c r="E477" s="6"/>
      <c r="F477" s="14"/>
      <c r="G477" s="6"/>
    </row>
    <row r="478" spans="1:7" x14ac:dyDescent="0.25">
      <c r="A478" s="6"/>
      <c r="B478" s="6"/>
      <c r="C478" s="6"/>
      <c r="D478" s="6"/>
      <c r="E478" s="6"/>
      <c r="F478" s="14"/>
      <c r="G478" s="6"/>
    </row>
    <row r="479" spans="1:7" x14ac:dyDescent="0.25">
      <c r="A479" s="6"/>
      <c r="B479" s="6"/>
      <c r="C479" s="6"/>
      <c r="D479" s="6"/>
      <c r="E479" s="6"/>
      <c r="F479" s="14"/>
      <c r="G479" s="6"/>
    </row>
    <row r="480" spans="1:7" x14ac:dyDescent="0.25">
      <c r="A480" s="6"/>
      <c r="B480" s="6"/>
      <c r="C480" s="6"/>
      <c r="D480" s="6"/>
      <c r="E480" s="6"/>
      <c r="F480" s="14"/>
      <c r="G480" s="6"/>
    </row>
    <row r="481" spans="1:7" x14ac:dyDescent="0.25">
      <c r="A481" s="6"/>
      <c r="B481" s="6"/>
      <c r="C481" s="6"/>
      <c r="D481" s="6"/>
      <c r="E481" s="6"/>
      <c r="F481" s="14"/>
      <c r="G481" s="6"/>
    </row>
    <row r="482" spans="1:7" x14ac:dyDescent="0.25">
      <c r="A482" s="6"/>
      <c r="B482" s="6"/>
      <c r="C482" s="6"/>
      <c r="D482" s="6"/>
      <c r="E482" s="6"/>
      <c r="F482" s="14"/>
      <c r="G482" s="6"/>
    </row>
    <row r="483" spans="1:7" x14ac:dyDescent="0.25">
      <c r="A483" s="6"/>
      <c r="B483" s="6"/>
      <c r="C483" s="6"/>
      <c r="D483" s="6"/>
      <c r="E483" s="6"/>
      <c r="F483" s="14"/>
      <c r="G483" s="6"/>
    </row>
    <row r="484" spans="1:7" x14ac:dyDescent="0.25">
      <c r="A484" s="6"/>
      <c r="B484" s="6"/>
      <c r="C484" s="6"/>
      <c r="D484" s="6"/>
      <c r="E484" s="6"/>
      <c r="F484" s="14"/>
      <c r="G484" s="6"/>
    </row>
    <row r="485" spans="1:7" x14ac:dyDescent="0.25">
      <c r="A485" s="6"/>
      <c r="B485" s="6"/>
      <c r="C485" s="6"/>
      <c r="D485" s="6"/>
      <c r="E485" s="6"/>
      <c r="F485" s="14"/>
      <c r="G485" s="6"/>
    </row>
    <row r="486" spans="1:7" x14ac:dyDescent="0.25">
      <c r="A486" s="6"/>
      <c r="B486" s="6"/>
      <c r="C486" s="6"/>
      <c r="D486" s="6"/>
      <c r="E486" s="6"/>
      <c r="F486" s="14"/>
      <c r="G486" s="6"/>
    </row>
    <row r="487" spans="1:7" x14ac:dyDescent="0.25">
      <c r="A487" s="6"/>
      <c r="B487" s="6"/>
      <c r="C487" s="6"/>
      <c r="D487" s="6"/>
      <c r="E487" s="6"/>
      <c r="F487" s="14"/>
      <c r="G487" s="6"/>
    </row>
    <row r="488" spans="1:7" x14ac:dyDescent="0.25">
      <c r="A488" s="6"/>
      <c r="B488" s="6"/>
      <c r="C488" s="6"/>
      <c r="D488" s="6"/>
      <c r="E488" s="6"/>
      <c r="F488" s="14"/>
      <c r="G488" s="6"/>
    </row>
    <row r="489" spans="1:7" x14ac:dyDescent="0.25">
      <c r="A489" s="6"/>
      <c r="B489" s="6"/>
      <c r="C489" s="6"/>
      <c r="D489" s="6"/>
      <c r="E489" s="6"/>
      <c r="F489" s="14"/>
      <c r="G489" s="6"/>
    </row>
    <row r="490" spans="1:7" x14ac:dyDescent="0.25">
      <c r="A490" s="6"/>
      <c r="B490" s="6"/>
      <c r="C490" s="6"/>
      <c r="D490" s="6"/>
      <c r="E490" s="6"/>
      <c r="F490" s="14"/>
      <c r="G490" s="6"/>
    </row>
    <row r="491" spans="1:7" x14ac:dyDescent="0.25">
      <c r="A491" s="6"/>
      <c r="B491" s="6"/>
      <c r="C491" s="6"/>
      <c r="D491" s="6"/>
      <c r="E491" s="6"/>
      <c r="F491" s="14"/>
      <c r="G491" s="6"/>
    </row>
    <row r="492" spans="1:7" x14ac:dyDescent="0.25">
      <c r="A492" s="6"/>
      <c r="B492" s="6"/>
      <c r="C492" s="6"/>
      <c r="D492" s="6"/>
      <c r="E492" s="6"/>
      <c r="F492" s="14"/>
      <c r="G492" s="6"/>
    </row>
    <row r="493" spans="1:7" x14ac:dyDescent="0.25">
      <c r="A493" s="6"/>
      <c r="B493" s="6"/>
      <c r="C493" s="6"/>
      <c r="D493" s="6"/>
      <c r="E493" s="6"/>
      <c r="F493" s="14"/>
      <c r="G493" s="6"/>
    </row>
    <row r="494" spans="1:7" x14ac:dyDescent="0.25">
      <c r="A494" s="6"/>
      <c r="B494" s="6"/>
      <c r="C494" s="6"/>
      <c r="D494" s="6"/>
      <c r="E494" s="6"/>
      <c r="F494" s="14"/>
      <c r="G494" s="6"/>
    </row>
    <row r="495" spans="1:7" x14ac:dyDescent="0.25">
      <c r="A495" s="6"/>
      <c r="B495" s="6"/>
      <c r="C495" s="6"/>
      <c r="D495" s="6"/>
      <c r="E495" s="6"/>
      <c r="F495" s="14"/>
      <c r="G495" s="6"/>
    </row>
    <row r="496" spans="1:7" x14ac:dyDescent="0.25">
      <c r="A496" s="6"/>
      <c r="B496" s="6"/>
      <c r="C496" s="6"/>
      <c r="D496" s="6"/>
      <c r="E496" s="6"/>
      <c r="F496" s="14"/>
      <c r="G496" s="6"/>
    </row>
    <row r="497" spans="1:7" x14ac:dyDescent="0.25">
      <c r="A497" s="6"/>
      <c r="B497" s="6"/>
      <c r="C497" s="6"/>
      <c r="D497" s="6"/>
      <c r="E497" s="6"/>
      <c r="F497" s="14"/>
      <c r="G497" s="6"/>
    </row>
    <row r="498" spans="1:7" x14ac:dyDescent="0.25">
      <c r="A498" s="6"/>
      <c r="B498" s="6"/>
      <c r="C498" s="6"/>
      <c r="D498" s="6"/>
      <c r="E498" s="6"/>
      <c r="F498" s="14"/>
      <c r="G498" s="6"/>
    </row>
    <row r="499" spans="1:7" x14ac:dyDescent="0.25">
      <c r="A499" s="6"/>
      <c r="B499" s="6"/>
      <c r="C499" s="6"/>
      <c r="D499" s="6"/>
      <c r="E499" s="6"/>
      <c r="F499" s="14"/>
      <c r="G499" s="6"/>
    </row>
    <row r="500" spans="1:7" x14ac:dyDescent="0.25">
      <c r="A500" s="6"/>
      <c r="B500" s="6"/>
      <c r="C500" s="6"/>
      <c r="D500" s="6"/>
      <c r="E500" s="6"/>
      <c r="F500" s="14"/>
      <c r="G500" s="6"/>
    </row>
    <row r="501" spans="1:7" x14ac:dyDescent="0.25">
      <c r="A501" s="6"/>
      <c r="B501" s="6"/>
      <c r="C501" s="6"/>
      <c r="D501" s="6"/>
      <c r="E501" s="6"/>
      <c r="F501" s="14"/>
      <c r="G501" s="6"/>
    </row>
    <row r="502" spans="1:7" x14ac:dyDescent="0.25">
      <c r="A502" s="6"/>
      <c r="B502" s="6"/>
      <c r="C502" s="6"/>
      <c r="D502" s="6"/>
      <c r="E502" s="6"/>
      <c r="F502" s="14"/>
      <c r="G502" s="6"/>
    </row>
    <row r="503" spans="1:7" x14ac:dyDescent="0.25">
      <c r="A503" s="6"/>
      <c r="B503" s="6"/>
      <c r="C503" s="6"/>
      <c r="D503" s="6"/>
      <c r="E503" s="6"/>
      <c r="F503" s="14"/>
      <c r="G503" s="6"/>
    </row>
    <row r="504" spans="1:7" x14ac:dyDescent="0.25">
      <c r="A504" s="6"/>
      <c r="B504" s="6"/>
      <c r="C504" s="6"/>
      <c r="D504" s="6"/>
      <c r="E504" s="6"/>
      <c r="F504" s="14"/>
      <c r="G504" s="6"/>
    </row>
    <row r="505" spans="1:7" x14ac:dyDescent="0.25">
      <c r="A505" s="6"/>
      <c r="B505" s="6"/>
      <c r="C505" s="6"/>
      <c r="D505" s="6"/>
      <c r="E505" s="6"/>
      <c r="F505" s="14"/>
      <c r="G505" s="6"/>
    </row>
    <row r="506" spans="1:7" x14ac:dyDescent="0.25">
      <c r="A506" s="6"/>
      <c r="B506" s="6"/>
      <c r="C506" s="6"/>
      <c r="D506" s="6"/>
      <c r="E506" s="6"/>
      <c r="F506" s="14"/>
      <c r="G506" s="6"/>
    </row>
    <row r="507" spans="1:7" x14ac:dyDescent="0.25">
      <c r="A507" s="6"/>
      <c r="B507" s="6"/>
      <c r="C507" s="6"/>
      <c r="D507" s="6"/>
      <c r="E507" s="6"/>
      <c r="F507" s="14"/>
      <c r="G507" s="6"/>
    </row>
    <row r="508" spans="1:7" x14ac:dyDescent="0.25">
      <c r="A508" s="6"/>
      <c r="B508" s="6"/>
      <c r="C508" s="6"/>
      <c r="D508" s="6"/>
      <c r="E508" s="6"/>
      <c r="F508" s="14"/>
      <c r="G508" s="6"/>
    </row>
    <row r="509" spans="1:7" x14ac:dyDescent="0.25">
      <c r="A509" s="6"/>
      <c r="B509" s="6"/>
      <c r="C509" s="6"/>
      <c r="D509" s="6"/>
      <c r="E509" s="6"/>
      <c r="F509" s="14"/>
      <c r="G509" s="6"/>
    </row>
    <row r="510" spans="1:7" x14ac:dyDescent="0.25">
      <c r="A510" s="6"/>
      <c r="B510" s="6"/>
      <c r="C510" s="6"/>
      <c r="D510" s="6"/>
      <c r="E510" s="6"/>
      <c r="F510" s="14"/>
      <c r="G510" s="6"/>
    </row>
    <row r="511" spans="1:7" x14ac:dyDescent="0.25">
      <c r="A511" s="6"/>
      <c r="B511" s="6"/>
      <c r="C511" s="6"/>
      <c r="D511" s="6"/>
      <c r="E511" s="6"/>
      <c r="F511" s="14"/>
      <c r="G511" s="6"/>
    </row>
    <row r="512" spans="1:7" x14ac:dyDescent="0.25">
      <c r="A512" s="6"/>
      <c r="B512" s="6"/>
      <c r="C512" s="6"/>
      <c r="D512" s="6"/>
      <c r="E512" s="6"/>
      <c r="F512" s="14"/>
      <c r="G512" s="6"/>
    </row>
    <row r="513" spans="1:7" x14ac:dyDescent="0.25">
      <c r="A513" s="6"/>
      <c r="B513" s="6"/>
      <c r="C513" s="6"/>
      <c r="D513" s="6"/>
      <c r="E513" s="6"/>
      <c r="F513" s="14"/>
      <c r="G513" s="6"/>
    </row>
    <row r="514" spans="1:7" x14ac:dyDescent="0.25">
      <c r="A514" s="6"/>
      <c r="B514" s="6"/>
      <c r="C514" s="6"/>
      <c r="D514" s="6"/>
      <c r="E514" s="6"/>
      <c r="F514" s="14"/>
      <c r="G514" s="6"/>
    </row>
    <row r="515" spans="1:7" x14ac:dyDescent="0.25">
      <c r="A515" s="6"/>
      <c r="B515" s="6"/>
      <c r="C515" s="6"/>
      <c r="D515" s="6"/>
      <c r="E515" s="6"/>
      <c r="F515" s="14"/>
      <c r="G515" s="6"/>
    </row>
    <row r="516" spans="1:7" x14ac:dyDescent="0.25">
      <c r="A516" s="6"/>
      <c r="B516" s="6"/>
      <c r="C516" s="6"/>
      <c r="D516" s="6"/>
      <c r="E516" s="6"/>
      <c r="F516" s="14"/>
      <c r="G516" s="6"/>
    </row>
    <row r="517" spans="1:7" x14ac:dyDescent="0.25">
      <c r="A517" s="6"/>
      <c r="B517" s="6"/>
      <c r="C517" s="6"/>
      <c r="D517" s="6"/>
      <c r="E517" s="6"/>
      <c r="F517" s="14"/>
      <c r="G517" s="6"/>
    </row>
    <row r="518" spans="1:7" x14ac:dyDescent="0.25">
      <c r="A518" s="6"/>
      <c r="B518" s="6"/>
      <c r="C518" s="6"/>
      <c r="D518" s="6"/>
      <c r="E518" s="6"/>
      <c r="F518" s="14"/>
      <c r="G518" s="6"/>
    </row>
    <row r="519" spans="1:7" x14ac:dyDescent="0.25">
      <c r="A519" s="6"/>
      <c r="B519" s="6"/>
      <c r="C519" s="6"/>
      <c r="D519" s="6"/>
      <c r="E519" s="6"/>
      <c r="F519" s="14"/>
      <c r="G519" s="6"/>
    </row>
    <row r="520" spans="1:7" x14ac:dyDescent="0.25">
      <c r="A520" s="6"/>
      <c r="B520" s="6"/>
      <c r="C520" s="6"/>
      <c r="D520" s="6"/>
      <c r="E520" s="6"/>
      <c r="F520" s="14"/>
      <c r="G520" s="6"/>
    </row>
    <row r="521" spans="1:7" x14ac:dyDescent="0.25">
      <c r="A521" s="6"/>
      <c r="B521" s="6"/>
      <c r="C521" s="6"/>
      <c r="D521" s="6"/>
      <c r="E521" s="6"/>
      <c r="F521" s="14"/>
      <c r="G521" s="6"/>
    </row>
    <row r="522" spans="1:7" x14ac:dyDescent="0.25">
      <c r="A522" s="6"/>
      <c r="B522" s="6"/>
      <c r="C522" s="6"/>
      <c r="D522" s="6"/>
      <c r="E522" s="6"/>
      <c r="F522" s="14"/>
      <c r="G522" s="6"/>
    </row>
    <row r="523" spans="1:7" x14ac:dyDescent="0.25">
      <c r="A523" s="6"/>
      <c r="B523" s="6"/>
      <c r="C523" s="6"/>
      <c r="D523" s="6"/>
      <c r="E523" s="6"/>
      <c r="F523" s="14"/>
      <c r="G523" s="6"/>
    </row>
    <row r="524" spans="1:7" x14ac:dyDescent="0.25">
      <c r="A524" s="6"/>
      <c r="B524" s="6"/>
      <c r="C524" s="6"/>
      <c r="D524" s="6"/>
      <c r="E524" s="6"/>
      <c r="F524" s="14"/>
      <c r="G524" s="6"/>
    </row>
    <row r="525" spans="1:7" x14ac:dyDescent="0.25">
      <c r="A525" s="6"/>
      <c r="B525" s="6"/>
      <c r="C525" s="6"/>
      <c r="D525" s="6"/>
      <c r="E525" s="6"/>
      <c r="F525" s="14"/>
      <c r="G525" s="6"/>
    </row>
    <row r="526" spans="1:7" x14ac:dyDescent="0.25">
      <c r="A526" s="6"/>
      <c r="B526" s="6"/>
      <c r="C526" s="6"/>
      <c r="D526" s="6"/>
      <c r="E526" s="6"/>
      <c r="F526" s="14"/>
      <c r="G526" s="6"/>
    </row>
    <row r="527" spans="1:7" x14ac:dyDescent="0.25">
      <c r="A527" s="6"/>
      <c r="B527" s="6"/>
      <c r="C527" s="6"/>
      <c r="D527" s="6"/>
      <c r="E527" s="6"/>
      <c r="F527" s="14"/>
      <c r="G527" s="6"/>
    </row>
    <row r="528" spans="1:7" x14ac:dyDescent="0.25">
      <c r="A528" s="6"/>
      <c r="B528" s="6"/>
      <c r="C528" s="6"/>
      <c r="D528" s="6"/>
      <c r="E528" s="6"/>
      <c r="F528" s="14"/>
      <c r="G528" s="6"/>
    </row>
    <row r="529" spans="1:7" x14ac:dyDescent="0.25">
      <c r="A529" s="6"/>
      <c r="B529" s="6"/>
      <c r="C529" s="6"/>
      <c r="D529" s="6"/>
      <c r="E529" s="6"/>
      <c r="F529" s="14"/>
      <c r="G529" s="6"/>
    </row>
    <row r="530" spans="1:7" x14ac:dyDescent="0.25">
      <c r="A530" s="6"/>
      <c r="B530" s="6"/>
      <c r="C530" s="6"/>
      <c r="D530" s="6"/>
      <c r="E530" s="6"/>
      <c r="F530" s="14"/>
      <c r="G530" s="6"/>
    </row>
    <row r="531" spans="1:7" x14ac:dyDescent="0.25">
      <c r="A531" s="6"/>
      <c r="B531" s="6"/>
      <c r="C531" s="6"/>
      <c r="D531" s="6"/>
      <c r="E531" s="6"/>
      <c r="F531" s="14"/>
      <c r="G531" s="6"/>
    </row>
    <row r="532" spans="1:7" x14ac:dyDescent="0.25">
      <c r="A532" s="6"/>
      <c r="B532" s="6"/>
      <c r="C532" s="6"/>
      <c r="D532" s="6"/>
      <c r="E532" s="6"/>
      <c r="F532" s="14"/>
      <c r="G532" s="6"/>
    </row>
    <row r="533" spans="1:7" x14ac:dyDescent="0.25">
      <c r="A533" s="6"/>
      <c r="B533" s="6"/>
      <c r="C533" s="6"/>
      <c r="D533" s="6"/>
      <c r="E533" s="6"/>
      <c r="F533" s="14"/>
      <c r="G533" s="6"/>
    </row>
    <row r="534" spans="1:7" x14ac:dyDescent="0.25">
      <c r="A534" s="6"/>
      <c r="B534" s="6"/>
      <c r="C534" s="6"/>
      <c r="D534" s="6"/>
      <c r="E534" s="6"/>
      <c r="F534" s="14"/>
      <c r="G534" s="6"/>
    </row>
    <row r="535" spans="1:7" x14ac:dyDescent="0.25">
      <c r="A535" s="6"/>
      <c r="B535" s="6"/>
      <c r="C535" s="6"/>
      <c r="D535" s="6"/>
      <c r="E535" s="6"/>
      <c r="F535" s="14"/>
      <c r="G535" s="6"/>
    </row>
    <row r="536" spans="1:7" x14ac:dyDescent="0.25">
      <c r="A536" s="6"/>
      <c r="B536" s="6"/>
      <c r="C536" s="6"/>
      <c r="D536" s="6"/>
      <c r="E536" s="6"/>
      <c r="F536" s="14"/>
      <c r="G536" s="6"/>
    </row>
    <row r="537" spans="1:7" x14ac:dyDescent="0.25">
      <c r="A537" s="6"/>
      <c r="B537" s="6"/>
      <c r="C537" s="6"/>
      <c r="D537" s="6"/>
      <c r="E537" s="6"/>
      <c r="F537" s="14"/>
      <c r="G537" s="6"/>
    </row>
    <row r="538" spans="1:7" x14ac:dyDescent="0.25">
      <c r="A538" s="6"/>
      <c r="B538" s="6"/>
      <c r="C538" s="6"/>
      <c r="D538" s="6"/>
      <c r="E538" s="6"/>
      <c r="F538" s="14"/>
      <c r="G538" s="6"/>
    </row>
    <row r="539" spans="1:7" x14ac:dyDescent="0.25">
      <c r="A539" s="6"/>
      <c r="B539" s="6"/>
      <c r="C539" s="6"/>
      <c r="D539" s="6"/>
      <c r="E539" s="6"/>
      <c r="F539" s="14"/>
      <c r="G539" s="6"/>
    </row>
    <row r="540" spans="1:7" x14ac:dyDescent="0.25">
      <c r="A540" s="6"/>
      <c r="B540" s="6"/>
      <c r="C540" s="6"/>
      <c r="D540" s="6"/>
      <c r="E540" s="6"/>
      <c r="F540" s="14"/>
      <c r="G540" s="6"/>
    </row>
    <row r="541" spans="1:7" x14ac:dyDescent="0.25">
      <c r="A541" s="6"/>
      <c r="B541" s="6"/>
      <c r="C541" s="6"/>
      <c r="D541" s="6"/>
      <c r="E541" s="6"/>
      <c r="F541" s="14"/>
      <c r="G541" s="6"/>
    </row>
    <row r="542" spans="1:7" x14ac:dyDescent="0.25">
      <c r="A542" s="6"/>
      <c r="B542" s="6"/>
      <c r="C542" s="6"/>
      <c r="D542" s="6"/>
      <c r="E542" s="6"/>
      <c r="F542" s="14"/>
      <c r="G542" s="6"/>
    </row>
    <row r="543" spans="1:7" x14ac:dyDescent="0.25">
      <c r="A543" s="6"/>
      <c r="B543" s="6"/>
      <c r="C543" s="6"/>
      <c r="D543" s="6"/>
      <c r="E543" s="6"/>
      <c r="F543" s="14"/>
      <c r="G543" s="6"/>
    </row>
    <row r="544" spans="1:7" x14ac:dyDescent="0.25">
      <c r="A544" s="6"/>
      <c r="B544" s="6"/>
      <c r="C544" s="6"/>
      <c r="D544" s="6"/>
      <c r="E544" s="6"/>
      <c r="F544" s="14"/>
      <c r="G544" s="6"/>
    </row>
    <row r="545" spans="1:7" x14ac:dyDescent="0.25">
      <c r="A545" s="6"/>
      <c r="B545" s="6"/>
      <c r="C545" s="6"/>
      <c r="D545" s="6"/>
      <c r="E545" s="6"/>
      <c r="F545" s="14"/>
      <c r="G545" s="6"/>
    </row>
    <row r="546" spans="1:7" x14ac:dyDescent="0.25">
      <c r="A546" s="6"/>
      <c r="B546" s="6"/>
      <c r="C546" s="6"/>
      <c r="D546" s="6"/>
      <c r="E546" s="6"/>
      <c r="F546" s="14"/>
      <c r="G546" s="6"/>
    </row>
    <row r="547" spans="1:7" x14ac:dyDescent="0.25">
      <c r="A547" s="6"/>
      <c r="B547" s="6"/>
      <c r="C547" s="6"/>
      <c r="D547" s="6"/>
      <c r="E547" s="6"/>
      <c r="F547" s="14"/>
      <c r="G547" s="6"/>
    </row>
    <row r="548" spans="1:7" x14ac:dyDescent="0.25">
      <c r="A548" s="6"/>
      <c r="B548" s="6"/>
      <c r="C548" s="6"/>
      <c r="D548" s="6"/>
      <c r="E548" s="6"/>
      <c r="F548" s="14"/>
      <c r="G548" s="6"/>
    </row>
    <row r="549" spans="1:7" x14ac:dyDescent="0.25">
      <c r="A549" s="6"/>
      <c r="B549" s="6"/>
      <c r="C549" s="6"/>
      <c r="D549" s="6"/>
      <c r="E549" s="6"/>
      <c r="F549" s="14"/>
      <c r="G549" s="6"/>
    </row>
    <row r="550" spans="1:7" x14ac:dyDescent="0.25">
      <c r="A550" s="6"/>
      <c r="B550" s="6"/>
      <c r="C550" s="6"/>
      <c r="D550" s="6"/>
      <c r="E550" s="6"/>
      <c r="F550" s="14"/>
      <c r="G550" s="6"/>
    </row>
    <row r="551" spans="1:7" x14ac:dyDescent="0.25">
      <c r="A551" s="6"/>
      <c r="B551" s="6"/>
      <c r="C551" s="6"/>
      <c r="D551" s="6"/>
      <c r="E551" s="6"/>
      <c r="F551" s="14"/>
      <c r="G551" s="6"/>
    </row>
    <row r="552" spans="1:7" x14ac:dyDescent="0.25">
      <c r="A552" s="6"/>
      <c r="B552" s="6"/>
      <c r="C552" s="6"/>
      <c r="D552" s="6"/>
      <c r="E552" s="6"/>
      <c r="F552" s="14"/>
      <c r="G552" s="6"/>
    </row>
    <row r="553" spans="1:7" x14ac:dyDescent="0.25">
      <c r="A553" s="6"/>
      <c r="B553" s="6"/>
      <c r="C553" s="6"/>
      <c r="D553" s="6"/>
      <c r="E553" s="6"/>
      <c r="F553" s="14"/>
      <c r="G553" s="6"/>
    </row>
    <row r="554" spans="1:7" x14ac:dyDescent="0.25">
      <c r="A554" s="6"/>
      <c r="B554" s="6"/>
      <c r="C554" s="6"/>
      <c r="D554" s="6"/>
      <c r="E554" s="6"/>
      <c r="F554" s="14"/>
      <c r="G554" s="6"/>
    </row>
    <row r="555" spans="1:7" x14ac:dyDescent="0.25">
      <c r="A555" s="6"/>
      <c r="B555" s="6"/>
      <c r="C555" s="6"/>
      <c r="D555" s="6"/>
      <c r="E555" s="6"/>
      <c r="F555" s="14"/>
      <c r="G555" s="6"/>
    </row>
    <row r="556" spans="1:7" x14ac:dyDescent="0.25">
      <c r="A556" s="6"/>
      <c r="B556" s="6"/>
      <c r="C556" s="6"/>
      <c r="D556" s="6"/>
      <c r="E556" s="6"/>
      <c r="F556" s="14"/>
      <c r="G556" s="6"/>
    </row>
    <row r="557" spans="1:7" x14ac:dyDescent="0.25">
      <c r="A557" s="6"/>
      <c r="B557" s="6"/>
      <c r="C557" s="6"/>
      <c r="D557" s="6"/>
      <c r="E557" s="6"/>
      <c r="F557" s="14"/>
      <c r="G557" s="6"/>
    </row>
    <row r="558" spans="1:7" x14ac:dyDescent="0.25">
      <c r="A558" s="6"/>
      <c r="B558" s="6"/>
      <c r="C558" s="6"/>
      <c r="D558" s="6"/>
      <c r="E558" s="6"/>
      <c r="F558" s="14"/>
      <c r="G558" s="6"/>
    </row>
    <row r="559" spans="1:7" x14ac:dyDescent="0.25">
      <c r="A559" s="6"/>
      <c r="B559" s="6"/>
      <c r="C559" s="6"/>
      <c r="D559" s="6"/>
      <c r="E559" s="6"/>
      <c r="F559" s="14"/>
      <c r="G559" s="6"/>
    </row>
    <row r="560" spans="1:7" x14ac:dyDescent="0.25">
      <c r="A560" s="6"/>
      <c r="B560" s="6"/>
      <c r="C560" s="6"/>
      <c r="D560" s="6"/>
      <c r="E560" s="6"/>
      <c r="F560" s="14"/>
      <c r="G560" s="6"/>
    </row>
    <row r="561" spans="1:7" x14ac:dyDescent="0.25">
      <c r="A561" s="6"/>
      <c r="B561" s="6"/>
      <c r="C561" s="6"/>
      <c r="D561" s="6"/>
      <c r="E561" s="6"/>
      <c r="F561" s="14"/>
      <c r="G561" s="6"/>
    </row>
    <row r="562" spans="1:7" x14ac:dyDescent="0.25">
      <c r="A562" s="6"/>
      <c r="B562" s="6"/>
      <c r="C562" s="6"/>
      <c r="D562" s="6"/>
      <c r="E562" s="6"/>
      <c r="F562" s="14"/>
      <c r="G562" s="6"/>
    </row>
    <row r="563" spans="1:7" x14ac:dyDescent="0.25">
      <c r="A563" s="6"/>
      <c r="B563" s="6"/>
      <c r="C563" s="6"/>
      <c r="D563" s="6"/>
      <c r="E563" s="6"/>
      <c r="F563" s="14"/>
      <c r="G563" s="6"/>
    </row>
    <row r="564" spans="1:7" x14ac:dyDescent="0.25">
      <c r="A564" s="6"/>
      <c r="B564" s="6"/>
      <c r="C564" s="6"/>
      <c r="D564" s="6"/>
      <c r="E564" s="6"/>
      <c r="F564" s="14"/>
      <c r="G564" s="6"/>
    </row>
    <row r="565" spans="1:7" x14ac:dyDescent="0.25">
      <c r="A565" s="6"/>
      <c r="B565" s="6"/>
      <c r="C565" s="6"/>
      <c r="D565" s="6"/>
      <c r="E565" s="6"/>
      <c r="F565" s="14"/>
      <c r="G565" s="6"/>
    </row>
    <row r="566" spans="1:7" x14ac:dyDescent="0.25">
      <c r="A566" s="6"/>
      <c r="B566" s="6"/>
      <c r="C566" s="6"/>
      <c r="D566" s="6"/>
      <c r="E566" s="6"/>
      <c r="F566" s="14"/>
      <c r="G566" s="6"/>
    </row>
    <row r="567" spans="1:7" x14ac:dyDescent="0.25">
      <c r="A567" s="6"/>
      <c r="B567" s="6"/>
      <c r="C567" s="6"/>
      <c r="D567" s="6"/>
      <c r="E567" s="6"/>
      <c r="F567" s="14"/>
      <c r="G567" s="6"/>
    </row>
    <row r="568" spans="1:7" x14ac:dyDescent="0.25">
      <c r="A568" s="6"/>
      <c r="B568" s="6"/>
      <c r="C568" s="6"/>
      <c r="D568" s="6"/>
      <c r="E568" s="6"/>
      <c r="F568" s="14"/>
      <c r="G568" s="6"/>
    </row>
    <row r="569" spans="1:7" x14ac:dyDescent="0.25">
      <c r="A569" s="6"/>
      <c r="B569" s="6"/>
      <c r="C569" s="6"/>
      <c r="D569" s="6"/>
      <c r="E569" s="6"/>
      <c r="F569" s="14"/>
      <c r="G569" s="6"/>
    </row>
    <row r="570" spans="1:7" x14ac:dyDescent="0.25">
      <c r="A570" s="6"/>
      <c r="B570" s="6"/>
      <c r="C570" s="6"/>
      <c r="D570" s="6"/>
      <c r="E570" s="6"/>
      <c r="F570" s="14"/>
      <c r="G570" s="6"/>
    </row>
    <row r="571" spans="1:7" x14ac:dyDescent="0.25">
      <c r="A571" s="6"/>
      <c r="B571" s="6"/>
      <c r="C571" s="6"/>
      <c r="D571" s="6"/>
      <c r="E571" s="6"/>
      <c r="F571" s="14"/>
      <c r="G571" s="6"/>
    </row>
    <row r="572" spans="1:7" x14ac:dyDescent="0.25">
      <c r="A572" s="6"/>
      <c r="B572" s="6"/>
      <c r="C572" s="6"/>
      <c r="D572" s="6"/>
      <c r="E572" s="6"/>
      <c r="F572" s="14"/>
      <c r="G572" s="6"/>
    </row>
    <row r="573" spans="1:7" x14ac:dyDescent="0.25">
      <c r="A573" s="6"/>
      <c r="B573" s="6"/>
      <c r="C573" s="6"/>
      <c r="D573" s="6"/>
      <c r="E573" s="6"/>
      <c r="F573" s="14"/>
      <c r="G573" s="6"/>
    </row>
    <row r="574" spans="1:7" x14ac:dyDescent="0.25">
      <c r="A574" s="6"/>
      <c r="B574" s="6"/>
      <c r="C574" s="6"/>
      <c r="D574" s="6"/>
      <c r="E574" s="6"/>
      <c r="F574" s="14"/>
      <c r="G574" s="6"/>
    </row>
    <row r="575" spans="1:7" x14ac:dyDescent="0.25">
      <c r="A575" s="6"/>
      <c r="B575" s="6"/>
      <c r="C575" s="6"/>
      <c r="D575" s="6"/>
      <c r="E575" s="6"/>
      <c r="F575" s="14"/>
      <c r="G575" s="6"/>
    </row>
    <row r="576" spans="1:7" x14ac:dyDescent="0.25">
      <c r="A576" s="6"/>
      <c r="B576" s="6"/>
      <c r="C576" s="6"/>
      <c r="D576" s="6"/>
      <c r="E576" s="6"/>
      <c r="F576" s="14"/>
      <c r="G576" s="6"/>
    </row>
    <row r="577" spans="1:7" x14ac:dyDescent="0.25">
      <c r="A577" s="6"/>
      <c r="B577" s="6"/>
      <c r="C577" s="6"/>
      <c r="D577" s="6"/>
      <c r="E577" s="6"/>
      <c r="F577" s="14"/>
      <c r="G577" s="6"/>
    </row>
    <row r="578" spans="1:7" x14ac:dyDescent="0.25">
      <c r="A578" s="6"/>
      <c r="B578" s="6"/>
      <c r="C578" s="6"/>
      <c r="D578" s="6"/>
      <c r="E578" s="6"/>
      <c r="F578" s="14"/>
      <c r="G578" s="6"/>
    </row>
    <row r="579" spans="1:7" x14ac:dyDescent="0.25">
      <c r="A579" s="6"/>
      <c r="B579" s="6"/>
      <c r="C579" s="6"/>
      <c r="D579" s="6"/>
      <c r="E579" s="6"/>
      <c r="F579" s="14"/>
      <c r="G579" s="6"/>
    </row>
    <row r="580" spans="1:7" x14ac:dyDescent="0.25">
      <c r="A580" s="6"/>
      <c r="B580" s="6"/>
      <c r="C580" s="6"/>
      <c r="D580" s="6"/>
      <c r="E580" s="6"/>
      <c r="F580" s="14"/>
      <c r="G580" s="6"/>
    </row>
    <row r="581" spans="1:7" x14ac:dyDescent="0.25">
      <c r="A581" s="6"/>
      <c r="B581" s="6"/>
      <c r="C581" s="6"/>
      <c r="D581" s="6"/>
      <c r="E581" s="6"/>
      <c r="F581" s="14"/>
      <c r="G581" s="6"/>
    </row>
    <row r="582" spans="1:7" x14ac:dyDescent="0.25">
      <c r="A582" s="6"/>
      <c r="B582" s="6"/>
      <c r="C582" s="6"/>
      <c r="D582" s="6"/>
      <c r="E582" s="6"/>
      <c r="F582" s="14"/>
      <c r="G582" s="6"/>
    </row>
    <row r="583" spans="1:7" x14ac:dyDescent="0.25">
      <c r="A583" s="6"/>
      <c r="B583" s="6"/>
      <c r="C583" s="6"/>
      <c r="D583" s="6"/>
      <c r="E583" s="6"/>
      <c r="F583" s="14"/>
      <c r="G583" s="6"/>
    </row>
    <row r="584" spans="1:7" x14ac:dyDescent="0.25">
      <c r="A584" s="6"/>
      <c r="B584" s="6"/>
      <c r="C584" s="6"/>
      <c r="D584" s="6"/>
      <c r="E584" s="6"/>
      <c r="F584" s="14"/>
      <c r="G584" s="6"/>
    </row>
    <row r="585" spans="1:7" x14ac:dyDescent="0.25">
      <c r="A585" s="6"/>
      <c r="B585" s="6"/>
      <c r="C585" s="6"/>
      <c r="D585" s="6"/>
      <c r="E585" s="6"/>
      <c r="F585" s="14"/>
      <c r="G585" s="6"/>
    </row>
    <row r="586" spans="1:7" x14ac:dyDescent="0.25">
      <c r="A586" s="6"/>
      <c r="B586" s="6"/>
      <c r="C586" s="6"/>
      <c r="D586" s="6"/>
      <c r="E586" s="6"/>
      <c r="F586" s="14"/>
      <c r="G586" s="6"/>
    </row>
    <row r="587" spans="1:7" x14ac:dyDescent="0.25">
      <c r="A587" s="6"/>
      <c r="B587" s="6"/>
      <c r="C587" s="6"/>
      <c r="D587" s="6"/>
      <c r="E587" s="6"/>
      <c r="F587" s="14"/>
      <c r="G587" s="6"/>
    </row>
    <row r="588" spans="1:7" x14ac:dyDescent="0.25">
      <c r="A588" s="6"/>
      <c r="B588" s="6"/>
      <c r="C588" s="6"/>
      <c r="D588" s="6"/>
      <c r="E588" s="6"/>
      <c r="F588" s="14"/>
      <c r="G588" s="6"/>
    </row>
    <row r="589" spans="1:7" x14ac:dyDescent="0.25">
      <c r="A589" s="6"/>
      <c r="B589" s="6"/>
      <c r="C589" s="6"/>
      <c r="D589" s="6"/>
      <c r="E589" s="6"/>
      <c r="F589" s="14"/>
      <c r="G589" s="6"/>
    </row>
    <row r="590" spans="1:7" x14ac:dyDescent="0.25">
      <c r="A590" s="6"/>
      <c r="B590" s="6"/>
      <c r="C590" s="6"/>
      <c r="D590" s="6"/>
      <c r="E590" s="6"/>
      <c r="F590" s="14"/>
      <c r="G590" s="6"/>
    </row>
    <row r="591" spans="1:7" x14ac:dyDescent="0.25">
      <c r="A591" s="6"/>
      <c r="B591" s="6"/>
      <c r="C591" s="6"/>
      <c r="D591" s="6"/>
      <c r="E591" s="6"/>
      <c r="F591" s="14"/>
      <c r="G591" s="6"/>
    </row>
    <row r="592" spans="1:7" x14ac:dyDescent="0.25">
      <c r="A592" s="6"/>
      <c r="B592" s="6"/>
      <c r="C592" s="6"/>
      <c r="D592" s="6"/>
      <c r="E592" s="6"/>
      <c r="F592" s="14"/>
      <c r="G592" s="6"/>
    </row>
    <row r="593" spans="1:7" x14ac:dyDescent="0.25">
      <c r="A593" s="6"/>
      <c r="B593" s="6"/>
      <c r="C593" s="6"/>
      <c r="D593" s="6"/>
      <c r="E593" s="6"/>
      <c r="F593" s="14"/>
      <c r="G593" s="6"/>
    </row>
    <row r="594" spans="1:7" x14ac:dyDescent="0.25">
      <c r="A594" s="6"/>
      <c r="B594" s="6"/>
      <c r="C594" s="6"/>
      <c r="D594" s="6"/>
      <c r="E594" s="6"/>
      <c r="F594" s="14"/>
      <c r="G594" s="6"/>
    </row>
    <row r="595" spans="1:7" x14ac:dyDescent="0.25">
      <c r="A595" s="6"/>
      <c r="B595" s="6"/>
      <c r="C595" s="6"/>
      <c r="D595" s="6"/>
      <c r="E595" s="6"/>
      <c r="F595" s="14"/>
      <c r="G595" s="6"/>
    </row>
    <row r="596" spans="1:7" x14ac:dyDescent="0.25">
      <c r="A596" s="6"/>
      <c r="B596" s="6"/>
      <c r="C596" s="6"/>
      <c r="D596" s="6"/>
      <c r="E596" s="6"/>
      <c r="F596" s="14"/>
      <c r="G596" s="6"/>
    </row>
    <row r="597" spans="1:7" x14ac:dyDescent="0.25">
      <c r="A597" s="6"/>
      <c r="B597" s="6"/>
      <c r="C597" s="6"/>
      <c r="D597" s="6"/>
      <c r="E597" s="6"/>
      <c r="F597" s="14"/>
      <c r="G597" s="6"/>
    </row>
    <row r="598" spans="1:7" x14ac:dyDescent="0.25">
      <c r="A598" s="6"/>
      <c r="B598" s="6"/>
      <c r="C598" s="6"/>
      <c r="D598" s="6"/>
      <c r="E598" s="6"/>
      <c r="F598" s="14"/>
      <c r="G598" s="6"/>
    </row>
    <row r="599" spans="1:7" x14ac:dyDescent="0.25">
      <c r="A599" s="6"/>
      <c r="B599" s="6"/>
      <c r="C599" s="6"/>
      <c r="D599" s="6"/>
      <c r="E599" s="6"/>
      <c r="F599" s="14"/>
      <c r="G599" s="6"/>
    </row>
    <row r="600" spans="1:7" x14ac:dyDescent="0.25">
      <c r="A600" s="6"/>
      <c r="B600" s="6"/>
      <c r="C600" s="6"/>
      <c r="D600" s="6"/>
      <c r="E600" s="6"/>
      <c r="F600" s="14"/>
      <c r="G600" s="6"/>
    </row>
    <row r="601" spans="1:7" x14ac:dyDescent="0.25">
      <c r="A601" s="6"/>
      <c r="B601" s="6"/>
      <c r="C601" s="6"/>
      <c r="D601" s="6"/>
      <c r="E601" s="6"/>
      <c r="F601" s="14"/>
      <c r="G601" s="6"/>
    </row>
    <row r="602" spans="1:7" x14ac:dyDescent="0.25">
      <c r="A602" s="6"/>
      <c r="B602" s="6"/>
      <c r="C602" s="6"/>
      <c r="D602" s="6"/>
      <c r="E602" s="6"/>
      <c r="F602" s="14"/>
      <c r="G602" s="6"/>
    </row>
    <row r="603" spans="1:7" x14ac:dyDescent="0.25">
      <c r="A603" s="6"/>
      <c r="B603" s="6"/>
      <c r="C603" s="6"/>
      <c r="D603" s="6"/>
      <c r="E603" s="6"/>
      <c r="F603" s="14"/>
      <c r="G603" s="6"/>
    </row>
    <row r="604" spans="1:7" x14ac:dyDescent="0.25">
      <c r="A604" s="6"/>
      <c r="B604" s="6"/>
      <c r="C604" s="6"/>
      <c r="D604" s="6"/>
      <c r="E604" s="6"/>
      <c r="F604" s="14"/>
      <c r="G604" s="6"/>
    </row>
    <row r="605" spans="1:7" x14ac:dyDescent="0.25">
      <c r="A605" s="6"/>
      <c r="B605" s="6"/>
      <c r="C605" s="6"/>
      <c r="D605" s="6"/>
      <c r="E605" s="6"/>
      <c r="F605" s="14"/>
      <c r="G605" s="6"/>
    </row>
    <row r="606" spans="1:7" x14ac:dyDescent="0.25">
      <c r="A606" s="6"/>
      <c r="B606" s="6"/>
      <c r="C606" s="6"/>
      <c r="D606" s="6"/>
      <c r="E606" s="6"/>
      <c r="F606" s="14"/>
      <c r="G606" s="6"/>
    </row>
    <row r="607" spans="1:7" x14ac:dyDescent="0.25">
      <c r="A607" s="6"/>
      <c r="B607" s="6"/>
      <c r="C607" s="6"/>
      <c r="D607" s="6"/>
      <c r="E607" s="6"/>
      <c r="F607" s="14"/>
      <c r="G607" s="6"/>
    </row>
    <row r="608" spans="1:7" x14ac:dyDescent="0.25">
      <c r="A608" s="6"/>
      <c r="B608" s="6"/>
      <c r="C608" s="6"/>
      <c r="D608" s="6"/>
      <c r="E608" s="6"/>
      <c r="F608" s="14"/>
      <c r="G608" s="6"/>
    </row>
    <row r="609" spans="1:7" x14ac:dyDescent="0.25">
      <c r="A609" s="6"/>
      <c r="B609" s="6"/>
      <c r="C609" s="6"/>
      <c r="D609" s="6"/>
      <c r="E609" s="6"/>
      <c r="F609" s="14"/>
      <c r="G609" s="6"/>
    </row>
    <row r="610" spans="1:7" x14ac:dyDescent="0.25">
      <c r="A610" s="6"/>
      <c r="B610" s="6"/>
      <c r="C610" s="6"/>
      <c r="D610" s="6"/>
      <c r="E610" s="6"/>
      <c r="F610" s="14"/>
      <c r="G610" s="6"/>
    </row>
    <row r="611" spans="1:7" x14ac:dyDescent="0.25">
      <c r="A611" s="6"/>
      <c r="B611" s="6"/>
      <c r="C611" s="6"/>
      <c r="D611" s="6"/>
      <c r="E611" s="6"/>
      <c r="F611" s="14"/>
      <c r="G611" s="6"/>
    </row>
    <row r="612" spans="1:7" x14ac:dyDescent="0.25">
      <c r="A612" s="6"/>
      <c r="B612" s="6"/>
      <c r="C612" s="6"/>
      <c r="D612" s="6"/>
      <c r="E612" s="6"/>
      <c r="F612" s="14"/>
      <c r="G612" s="6"/>
    </row>
    <row r="613" spans="1:7" x14ac:dyDescent="0.25">
      <c r="A613" s="6"/>
      <c r="B613" s="6"/>
      <c r="C613" s="6"/>
      <c r="D613" s="6"/>
      <c r="E613" s="6"/>
      <c r="F613" s="14"/>
      <c r="G613" s="6"/>
    </row>
    <row r="614" spans="1:7" x14ac:dyDescent="0.25">
      <c r="A614" s="6"/>
      <c r="B614" s="6"/>
      <c r="C614" s="6"/>
      <c r="D614" s="6"/>
      <c r="E614" s="6"/>
      <c r="F614" s="14"/>
      <c r="G614" s="6"/>
    </row>
    <row r="615" spans="1:7" x14ac:dyDescent="0.25">
      <c r="A615" s="6"/>
      <c r="B615" s="6"/>
      <c r="C615" s="6"/>
      <c r="D615" s="6"/>
      <c r="E615" s="6"/>
      <c r="F615" s="14"/>
      <c r="G615" s="6"/>
    </row>
    <row r="616" spans="1:7" x14ac:dyDescent="0.25">
      <c r="A616" s="6"/>
      <c r="B616" s="6"/>
      <c r="C616" s="6"/>
      <c r="D616" s="6"/>
      <c r="E616" s="6"/>
      <c r="F616" s="14"/>
      <c r="G616" s="6"/>
    </row>
    <row r="617" spans="1:7" x14ac:dyDescent="0.25">
      <c r="A617" s="6"/>
      <c r="B617" s="6"/>
      <c r="C617" s="6"/>
      <c r="D617" s="6"/>
      <c r="E617" s="6"/>
      <c r="F617" s="14"/>
      <c r="G617" s="6"/>
    </row>
    <row r="618" spans="1:7" x14ac:dyDescent="0.25">
      <c r="A618" s="6"/>
      <c r="B618" s="6"/>
      <c r="C618" s="6"/>
      <c r="D618" s="6"/>
      <c r="E618" s="6"/>
      <c r="F618" s="14"/>
      <c r="G618" s="6"/>
    </row>
    <row r="619" spans="1:7" x14ac:dyDescent="0.25">
      <c r="A619" s="6"/>
      <c r="B619" s="6"/>
      <c r="C619" s="6"/>
      <c r="D619" s="6"/>
      <c r="E619" s="6"/>
      <c r="F619" s="14"/>
      <c r="G619" s="6"/>
    </row>
    <row r="620" spans="1:7" x14ac:dyDescent="0.25">
      <c r="A620" s="6"/>
      <c r="B620" s="6"/>
      <c r="C620" s="6"/>
      <c r="D620" s="6"/>
      <c r="E620" s="6"/>
      <c r="F620" s="14"/>
      <c r="G620" s="6"/>
    </row>
    <row r="621" spans="1:7" x14ac:dyDescent="0.25">
      <c r="A621" s="6"/>
      <c r="B621" s="6"/>
      <c r="C621" s="6"/>
      <c r="D621" s="6"/>
      <c r="E621" s="6"/>
      <c r="F621" s="14"/>
      <c r="G621" s="6"/>
    </row>
    <row r="622" spans="1:7" x14ac:dyDescent="0.25">
      <c r="A622" s="6"/>
      <c r="B622" s="6"/>
      <c r="C622" s="6"/>
      <c r="D622" s="6"/>
      <c r="E622" s="6"/>
      <c r="F622" s="14"/>
      <c r="G622" s="6"/>
    </row>
    <row r="623" spans="1:7" x14ac:dyDescent="0.25">
      <c r="A623" s="6"/>
      <c r="B623" s="6"/>
      <c r="C623" s="6"/>
      <c r="D623" s="6"/>
      <c r="E623" s="6"/>
      <c r="F623" s="14"/>
      <c r="G623" s="6"/>
    </row>
    <row r="624" spans="1:7" x14ac:dyDescent="0.25">
      <c r="A624" s="6"/>
      <c r="B624" s="6"/>
      <c r="C624" s="6"/>
      <c r="D624" s="6"/>
      <c r="E624" s="6"/>
      <c r="F624" s="14"/>
      <c r="G624" s="6"/>
    </row>
    <row r="625" spans="1:7" x14ac:dyDescent="0.25">
      <c r="A625" s="6"/>
      <c r="B625" s="6"/>
      <c r="C625" s="6"/>
      <c r="D625" s="6"/>
      <c r="E625" s="6"/>
      <c r="F625" s="14"/>
      <c r="G625" s="6"/>
    </row>
    <row r="626" spans="1:7" x14ac:dyDescent="0.25">
      <c r="A626" s="6"/>
      <c r="B626" s="6"/>
      <c r="C626" s="6"/>
      <c r="D626" s="6"/>
      <c r="E626" s="6"/>
      <c r="F626" s="14"/>
      <c r="G626" s="6"/>
    </row>
    <row r="627" spans="1:7" x14ac:dyDescent="0.25">
      <c r="A627" s="6"/>
      <c r="B627" s="6"/>
      <c r="C627" s="6"/>
      <c r="D627" s="6"/>
      <c r="E627" s="6"/>
      <c r="F627" s="14"/>
      <c r="G627" s="6"/>
    </row>
    <row r="628" spans="1:7" x14ac:dyDescent="0.25">
      <c r="A628" s="6"/>
      <c r="B628" s="6"/>
      <c r="C628" s="6"/>
      <c r="D628" s="6"/>
      <c r="E628" s="6"/>
      <c r="F628" s="14"/>
      <c r="G628" s="6"/>
    </row>
    <row r="629" spans="1:7" x14ac:dyDescent="0.25">
      <c r="A629" s="6"/>
      <c r="B629" s="6"/>
      <c r="C629" s="6"/>
      <c r="D629" s="6"/>
      <c r="E629" s="6"/>
      <c r="F629" s="14"/>
      <c r="G629" s="6"/>
    </row>
    <row r="630" spans="1:7" x14ac:dyDescent="0.25">
      <c r="A630" s="6"/>
      <c r="B630" s="6"/>
      <c r="C630" s="6"/>
      <c r="D630" s="6"/>
      <c r="E630" s="6"/>
      <c r="F630" s="14"/>
      <c r="G630" s="6"/>
    </row>
    <row r="631" spans="1:7" x14ac:dyDescent="0.25">
      <c r="A631" s="6"/>
      <c r="B631" s="6"/>
      <c r="C631" s="6"/>
      <c r="D631" s="6"/>
      <c r="E631" s="6"/>
      <c r="F631" s="14"/>
      <c r="G631" s="6"/>
    </row>
    <row r="632" spans="1:7" x14ac:dyDescent="0.25">
      <c r="A632" s="6"/>
      <c r="B632" s="6"/>
      <c r="C632" s="6"/>
      <c r="D632" s="6"/>
      <c r="E632" s="6"/>
      <c r="F632" s="14"/>
      <c r="G632" s="6"/>
    </row>
    <row r="633" spans="1:7" x14ac:dyDescent="0.25">
      <c r="A633" s="6"/>
      <c r="B633" s="6"/>
      <c r="C633" s="6"/>
      <c r="D633" s="6"/>
      <c r="E633" s="6"/>
      <c r="F633" s="14"/>
      <c r="G633" s="6"/>
    </row>
    <row r="634" spans="1:7" x14ac:dyDescent="0.25">
      <c r="A634" s="6"/>
      <c r="B634" s="6"/>
      <c r="C634" s="6"/>
      <c r="D634" s="6"/>
      <c r="E634" s="6"/>
      <c r="F634" s="14"/>
      <c r="G634" s="6"/>
    </row>
    <row r="635" spans="1:7" x14ac:dyDescent="0.25">
      <c r="A635" s="6"/>
      <c r="B635" s="6"/>
      <c r="C635" s="6"/>
      <c r="D635" s="6"/>
      <c r="E635" s="6"/>
      <c r="F635" s="14"/>
      <c r="G635" s="6"/>
    </row>
    <row r="636" spans="1:7" x14ac:dyDescent="0.25">
      <c r="A636" s="6"/>
      <c r="B636" s="6"/>
      <c r="C636" s="6"/>
      <c r="D636" s="6"/>
      <c r="E636" s="6"/>
      <c r="F636" s="14"/>
      <c r="G636" s="6"/>
    </row>
    <row r="637" spans="1:7" x14ac:dyDescent="0.25">
      <c r="A637" s="6"/>
      <c r="B637" s="6"/>
      <c r="C637" s="6"/>
      <c r="D637" s="6"/>
      <c r="E637" s="6"/>
      <c r="F637" s="14"/>
      <c r="G637" s="6"/>
    </row>
    <row r="638" spans="1:7" x14ac:dyDescent="0.25">
      <c r="A638" s="6"/>
      <c r="B638" s="6"/>
      <c r="C638" s="6"/>
      <c r="D638" s="6"/>
      <c r="E638" s="6"/>
      <c r="F638" s="14"/>
      <c r="G638" s="6"/>
    </row>
    <row r="639" spans="1:7" x14ac:dyDescent="0.25">
      <c r="A639" s="6"/>
      <c r="B639" s="6"/>
      <c r="C639" s="6"/>
      <c r="D639" s="6"/>
      <c r="E639" s="6"/>
      <c r="F639" s="14"/>
      <c r="G639" s="6"/>
    </row>
    <row r="640" spans="1:7" x14ac:dyDescent="0.25">
      <c r="A640" s="6"/>
      <c r="B640" s="6"/>
      <c r="C640" s="6"/>
      <c r="D640" s="6"/>
      <c r="E640" s="6"/>
      <c r="F640" s="14"/>
      <c r="G640" s="6"/>
    </row>
    <row r="641" spans="1:7" x14ac:dyDescent="0.25">
      <c r="A641" s="6"/>
      <c r="B641" s="6"/>
      <c r="C641" s="6"/>
      <c r="D641" s="6"/>
      <c r="E641" s="6"/>
      <c r="F641" s="14"/>
      <c r="G641" s="6"/>
    </row>
    <row r="642" spans="1:7" x14ac:dyDescent="0.25">
      <c r="A642" s="6"/>
      <c r="B642" s="6"/>
      <c r="C642" s="6"/>
      <c r="D642" s="6"/>
      <c r="E642" s="6"/>
      <c r="F642" s="14"/>
      <c r="G642" s="6"/>
    </row>
    <row r="643" spans="1:7" x14ac:dyDescent="0.25">
      <c r="A643" s="6"/>
      <c r="B643" s="6"/>
      <c r="C643" s="6"/>
      <c r="D643" s="6"/>
      <c r="E643" s="6"/>
      <c r="F643" s="14"/>
      <c r="G643" s="6"/>
    </row>
    <row r="644" spans="1:7" x14ac:dyDescent="0.25">
      <c r="A644" s="6"/>
      <c r="B644" s="6"/>
      <c r="C644" s="6"/>
      <c r="D644" s="6"/>
      <c r="E644" s="6"/>
      <c r="F644" s="14"/>
      <c r="G644" s="6"/>
    </row>
    <row r="645" spans="1:7" x14ac:dyDescent="0.25">
      <c r="A645" s="6"/>
      <c r="B645" s="6"/>
      <c r="C645" s="6"/>
      <c r="D645" s="6"/>
      <c r="E645" s="6"/>
      <c r="F645" s="14"/>
      <c r="G645" s="6"/>
    </row>
    <row r="646" spans="1:7" x14ac:dyDescent="0.25">
      <c r="A646" s="6"/>
      <c r="B646" s="6"/>
      <c r="C646" s="6"/>
      <c r="D646" s="6"/>
      <c r="E646" s="6"/>
      <c r="F646" s="14"/>
      <c r="G646" s="6"/>
    </row>
    <row r="647" spans="1:7" x14ac:dyDescent="0.25">
      <c r="A647" s="6"/>
      <c r="B647" s="6"/>
      <c r="C647" s="6"/>
      <c r="D647" s="6"/>
      <c r="E647" s="6"/>
      <c r="F647" s="14"/>
      <c r="G647" s="6"/>
    </row>
    <row r="648" spans="1:7" x14ac:dyDescent="0.25">
      <c r="A648" s="6"/>
      <c r="B648" s="6"/>
      <c r="C648" s="6"/>
      <c r="D648" s="6"/>
      <c r="E648" s="6"/>
      <c r="F648" s="14"/>
      <c r="G648" s="6"/>
    </row>
    <row r="649" spans="1:7" x14ac:dyDescent="0.25">
      <c r="A649" s="6"/>
      <c r="B649" s="6"/>
      <c r="C649" s="6"/>
      <c r="D649" s="6"/>
      <c r="E649" s="6"/>
      <c r="F649" s="14"/>
      <c r="G649" s="6"/>
    </row>
    <row r="650" spans="1:7" x14ac:dyDescent="0.25">
      <c r="A650" s="6"/>
      <c r="B650" s="6"/>
      <c r="C650" s="6"/>
      <c r="D650" s="6"/>
      <c r="E650" s="6"/>
      <c r="F650" s="14"/>
      <c r="G650" s="6"/>
    </row>
    <row r="651" spans="1:7" x14ac:dyDescent="0.25">
      <c r="A651" s="6"/>
      <c r="B651" s="6"/>
      <c r="C651" s="6"/>
      <c r="D651" s="6"/>
      <c r="E651" s="6"/>
      <c r="F651" s="14"/>
      <c r="G651" s="6"/>
    </row>
    <row r="652" spans="1:7" x14ac:dyDescent="0.25">
      <c r="A652" s="6"/>
      <c r="B652" s="6"/>
      <c r="C652" s="6"/>
      <c r="D652" s="6"/>
      <c r="E652" s="6"/>
      <c r="F652" s="14"/>
      <c r="G652" s="6"/>
    </row>
    <row r="653" spans="1:7" x14ac:dyDescent="0.25">
      <c r="A653" s="6"/>
      <c r="B653" s="6"/>
      <c r="C653" s="6"/>
      <c r="D653" s="6"/>
      <c r="E653" s="6"/>
      <c r="F653" s="14"/>
      <c r="G653" s="6"/>
    </row>
    <row r="654" spans="1:7" x14ac:dyDescent="0.25">
      <c r="A654" s="6"/>
      <c r="B654" s="6"/>
      <c r="C654" s="6"/>
      <c r="D654" s="6"/>
      <c r="E654" s="6"/>
      <c r="F654" s="14"/>
      <c r="G654" s="6"/>
    </row>
    <row r="655" spans="1:7" x14ac:dyDescent="0.25">
      <c r="A655" s="6"/>
      <c r="B655" s="6"/>
      <c r="C655" s="6"/>
      <c r="D655" s="6"/>
      <c r="E655" s="6"/>
      <c r="F655" s="14"/>
      <c r="G655" s="6"/>
    </row>
    <row r="656" spans="1:7" x14ac:dyDescent="0.25">
      <c r="A656" s="6"/>
      <c r="B656" s="6"/>
      <c r="C656" s="6"/>
      <c r="D656" s="6"/>
      <c r="E656" s="6"/>
      <c r="F656" s="14"/>
      <c r="G656" s="6"/>
    </row>
    <row r="657" spans="1:7" x14ac:dyDescent="0.25">
      <c r="A657" s="6"/>
      <c r="B657" s="6"/>
      <c r="C657" s="6"/>
      <c r="D657" s="6"/>
      <c r="E657" s="6"/>
      <c r="F657" s="14"/>
      <c r="G657" s="6"/>
    </row>
    <row r="658" spans="1:7" x14ac:dyDescent="0.25">
      <c r="A658" s="6"/>
      <c r="B658" s="6"/>
      <c r="C658" s="6"/>
      <c r="D658" s="6"/>
      <c r="E658" s="6"/>
      <c r="F658" s="14"/>
      <c r="G658" s="6"/>
    </row>
    <row r="659" spans="1:7" x14ac:dyDescent="0.25">
      <c r="A659" s="6"/>
      <c r="B659" s="6"/>
      <c r="C659" s="6"/>
      <c r="D659" s="6"/>
      <c r="E659" s="6"/>
      <c r="F659" s="14"/>
      <c r="G659" s="6"/>
    </row>
    <row r="660" spans="1:7" x14ac:dyDescent="0.25">
      <c r="A660" s="6"/>
      <c r="B660" s="6"/>
      <c r="C660" s="6"/>
      <c r="D660" s="6"/>
      <c r="E660" s="6"/>
      <c r="F660" s="14"/>
      <c r="G660" s="6"/>
    </row>
    <row r="661" spans="1:7" x14ac:dyDescent="0.25">
      <c r="A661" s="6"/>
      <c r="B661" s="6"/>
      <c r="C661" s="6"/>
      <c r="D661" s="6"/>
      <c r="E661" s="6"/>
      <c r="F661" s="14"/>
      <c r="G661" s="6"/>
    </row>
    <row r="662" spans="1:7" x14ac:dyDescent="0.25">
      <c r="A662" s="6"/>
      <c r="B662" s="6"/>
      <c r="C662" s="6"/>
      <c r="D662" s="6"/>
      <c r="E662" s="6"/>
      <c r="F662" s="14"/>
      <c r="G662" s="6"/>
    </row>
    <row r="663" spans="1:7" x14ac:dyDescent="0.25">
      <c r="A663" s="6"/>
      <c r="B663" s="6"/>
      <c r="C663" s="6"/>
      <c r="D663" s="6"/>
      <c r="E663" s="6"/>
      <c r="F663" s="14"/>
      <c r="G663" s="6"/>
    </row>
    <row r="664" spans="1:7" x14ac:dyDescent="0.25">
      <c r="A664" s="6"/>
      <c r="B664" s="6"/>
      <c r="C664" s="6"/>
      <c r="D664" s="6"/>
      <c r="E664" s="6"/>
      <c r="F664" s="14"/>
      <c r="G664" s="6"/>
    </row>
    <row r="665" spans="1:7" x14ac:dyDescent="0.25">
      <c r="A665" s="6"/>
      <c r="B665" s="6"/>
      <c r="C665" s="6"/>
      <c r="D665" s="6"/>
      <c r="E665" s="6"/>
      <c r="F665" s="14"/>
      <c r="G665" s="6"/>
    </row>
    <row r="666" spans="1:7" x14ac:dyDescent="0.25">
      <c r="A666" s="6"/>
      <c r="B666" s="6"/>
      <c r="C666" s="6"/>
      <c r="D666" s="6"/>
      <c r="E666" s="6"/>
      <c r="F666" s="14"/>
      <c r="G666" s="6"/>
    </row>
    <row r="667" spans="1:7" x14ac:dyDescent="0.25">
      <c r="A667" s="6"/>
      <c r="B667" s="6"/>
      <c r="C667" s="6"/>
      <c r="D667" s="6"/>
      <c r="E667" s="6"/>
      <c r="F667" s="14"/>
      <c r="G667" s="6"/>
    </row>
    <row r="668" spans="1:7" x14ac:dyDescent="0.25">
      <c r="A668" s="6"/>
      <c r="B668" s="6"/>
      <c r="C668" s="6"/>
      <c r="D668" s="6"/>
      <c r="E668" s="6"/>
      <c r="F668" s="14"/>
      <c r="G668" s="6"/>
    </row>
    <row r="669" spans="1:7" x14ac:dyDescent="0.25">
      <c r="A669" s="6"/>
      <c r="B669" s="6"/>
      <c r="C669" s="6"/>
      <c r="D669" s="6"/>
      <c r="E669" s="6"/>
      <c r="F669" s="14"/>
      <c r="G669" s="6"/>
    </row>
    <row r="670" spans="1:7" x14ac:dyDescent="0.25">
      <c r="A670" s="6"/>
      <c r="B670" s="6"/>
      <c r="C670" s="6"/>
      <c r="D670" s="6"/>
      <c r="E670" s="6"/>
      <c r="F670" s="14"/>
      <c r="G670" s="6"/>
    </row>
    <row r="671" spans="1:7" x14ac:dyDescent="0.25">
      <c r="A671" s="6"/>
      <c r="B671" s="6"/>
      <c r="C671" s="6"/>
      <c r="D671" s="6"/>
      <c r="E671" s="6"/>
      <c r="F671" s="14"/>
      <c r="G671" s="6"/>
    </row>
    <row r="672" spans="1:7" x14ac:dyDescent="0.25">
      <c r="A672" s="6"/>
      <c r="B672" s="6"/>
      <c r="C672" s="6"/>
      <c r="D672" s="6"/>
      <c r="E672" s="6"/>
      <c r="F672" s="14"/>
      <c r="G672" s="6"/>
    </row>
    <row r="673" spans="1:7" x14ac:dyDescent="0.25">
      <c r="A673" s="6"/>
      <c r="B673" s="6"/>
      <c r="C673" s="6"/>
      <c r="D673" s="6"/>
      <c r="E673" s="6"/>
      <c r="F673" s="14"/>
      <c r="G673" s="6"/>
    </row>
    <row r="674" spans="1:7" x14ac:dyDescent="0.25">
      <c r="A674" s="6"/>
      <c r="B674" s="6"/>
      <c r="C674" s="6"/>
      <c r="D674" s="6"/>
      <c r="E674" s="6"/>
      <c r="F674" s="14"/>
      <c r="G674" s="6"/>
    </row>
  </sheetData>
  <conditionalFormatting sqref="C4">
    <cfRule type="containsText" dxfId="66" priority="35" operator="containsText" text="Wrong Age group">
      <formula>NOT(ISERROR(SEARCH("Wrong Age group",C4)))</formula>
    </cfRule>
    <cfRule type="colorScale" priority="36">
      <colorScale>
        <cfvo type="min"/>
        <cfvo type="max"/>
        <color rgb="FFFF0000"/>
        <color rgb="FFFFEF9C"/>
      </colorScale>
    </cfRule>
  </conditionalFormatting>
  <conditionalFormatting sqref="C9">
    <cfRule type="containsText" dxfId="65" priority="139" operator="containsText" text="Wrong Age group">
      <formula>NOT(ISERROR(SEARCH("Wrong Age group",C9)))</formula>
    </cfRule>
    <cfRule type="colorScale" priority="140">
      <colorScale>
        <cfvo type="min"/>
        <cfvo type="max"/>
        <color rgb="FFFF0000"/>
        <color rgb="FFFFEF9C"/>
      </colorScale>
    </cfRule>
  </conditionalFormatting>
  <conditionalFormatting sqref="C14:C15">
    <cfRule type="containsText" dxfId="64" priority="1" operator="containsText" text="Wrong Age group">
      <formula>NOT(ISERROR(SEARCH("Wrong Age group",C14)))</formula>
    </cfRule>
    <cfRule type="colorScale" priority="2">
      <colorScale>
        <cfvo type="min"/>
        <cfvo type="max"/>
        <color rgb="FFFF0000"/>
        <color rgb="FFFFEF9C"/>
      </colorScale>
    </cfRule>
  </conditionalFormatting>
  <conditionalFormatting sqref="C20">
    <cfRule type="containsText" dxfId="63" priority="7" operator="containsText" text="Wrong Age group">
      <formula>NOT(ISERROR(SEARCH("Wrong Age group",C20)))</formula>
    </cfRule>
    <cfRule type="colorScale" priority="8">
      <colorScale>
        <cfvo type="min"/>
        <cfvo type="max"/>
        <color rgb="FFFF0000"/>
        <color rgb="FFFFEF9C"/>
      </colorScale>
    </cfRule>
  </conditionalFormatting>
  <conditionalFormatting sqref="C25">
    <cfRule type="containsText" dxfId="62" priority="141" operator="containsText" text="Wrong Age group">
      <formula>NOT(ISERROR(SEARCH("Wrong Age group",C25)))</formula>
    </cfRule>
    <cfRule type="colorScale" priority="142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landscape" horizontalDpi="4294967293" verticalDpi="4294967293" r:id="rId1"/>
  <headerFooter>
    <oddHeader>&amp;L&amp;"-,Bold"Herts County Indoor Championships  21/22 March 2026, Lee Valley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42"/>
  <sheetViews>
    <sheetView view="pageLayout" topLeftCell="A8" zoomScaleNormal="100" workbookViewId="0">
      <selection activeCell="C29" sqref="C29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28.28515625" customWidth="1"/>
    <col min="5" max="5" width="9.140625" customWidth="1"/>
  </cols>
  <sheetData>
    <row r="1" spans="1:8" x14ac:dyDescent="0.25">
      <c r="A1" s="12" t="s">
        <v>195</v>
      </c>
      <c r="B1" s="6"/>
      <c r="C1" s="6"/>
      <c r="D1" s="6" t="s">
        <v>75</v>
      </c>
      <c r="E1" s="6"/>
      <c r="F1" s="6"/>
      <c r="G1" s="6"/>
    </row>
    <row r="2" spans="1:8" x14ac:dyDescent="0.25">
      <c r="A2" s="6"/>
      <c r="B2" s="6" t="s">
        <v>19</v>
      </c>
      <c r="C2" s="13" t="s">
        <v>108</v>
      </c>
      <c r="D2" s="13" t="s">
        <v>34</v>
      </c>
      <c r="E2" s="6">
        <v>2024</v>
      </c>
      <c r="F2" s="6">
        <v>7.56</v>
      </c>
      <c r="G2" s="6"/>
    </row>
    <row r="3" spans="1:8" s="22" customFormat="1" x14ac:dyDescent="0.25">
      <c r="A3" s="6" t="s">
        <v>69</v>
      </c>
      <c r="B3" s="6" t="s">
        <v>70</v>
      </c>
      <c r="C3" s="6" t="s">
        <v>71</v>
      </c>
      <c r="D3" s="6" t="s">
        <v>0</v>
      </c>
      <c r="E3" s="6" t="s">
        <v>72</v>
      </c>
      <c r="F3" s="6"/>
      <c r="G3" s="6"/>
    </row>
    <row r="4" spans="1:8" s="31" customFormat="1" x14ac:dyDescent="0.25">
      <c r="A4" s="6"/>
      <c r="B4" s="6"/>
      <c r="C4" s="6" t="s">
        <v>507</v>
      </c>
      <c r="D4" s="6"/>
      <c r="E4" s="14"/>
      <c r="F4" s="6"/>
      <c r="G4" s="6"/>
    </row>
    <row r="5" spans="1:8" x14ac:dyDescent="0.25">
      <c r="A5" s="12"/>
      <c r="B5" s="6"/>
      <c r="C5" s="6"/>
      <c r="D5" s="6"/>
      <c r="E5" s="6"/>
      <c r="F5" s="6"/>
      <c r="G5" s="6"/>
    </row>
    <row r="6" spans="1:8" x14ac:dyDescent="0.25">
      <c r="A6" s="12" t="s">
        <v>196</v>
      </c>
      <c r="B6" s="6"/>
      <c r="C6" s="6"/>
      <c r="D6" s="6" t="s">
        <v>76</v>
      </c>
      <c r="E6" s="6"/>
      <c r="F6" s="6"/>
      <c r="G6" s="6"/>
    </row>
    <row r="7" spans="1:8" x14ac:dyDescent="0.25">
      <c r="A7" s="6"/>
      <c r="B7" s="29" t="s">
        <v>19</v>
      </c>
      <c r="C7" s="13" t="s">
        <v>46</v>
      </c>
      <c r="D7" s="13" t="s">
        <v>34</v>
      </c>
      <c r="E7" s="29">
        <v>2009</v>
      </c>
      <c r="F7" s="39">
        <v>25.1</v>
      </c>
      <c r="G7" s="6"/>
    </row>
    <row r="8" spans="1:8" x14ac:dyDescent="0.25">
      <c r="A8" s="6" t="s">
        <v>69</v>
      </c>
      <c r="B8" s="6" t="s">
        <v>70</v>
      </c>
      <c r="C8" s="6" t="s">
        <v>71</v>
      </c>
      <c r="D8" s="6" t="s">
        <v>0</v>
      </c>
      <c r="E8" s="6" t="s">
        <v>72</v>
      </c>
      <c r="F8" s="6"/>
      <c r="G8" s="6"/>
      <c r="H8" s="22"/>
    </row>
    <row r="9" spans="1:8" x14ac:dyDescent="0.25">
      <c r="A9" s="6">
        <v>1</v>
      </c>
      <c r="B9" s="6">
        <v>68</v>
      </c>
      <c r="C9" s="6" t="str">
        <f>IF(VLOOKUP($B9,All!$A$2:$D$499,4,FALSE)="U20W",VLOOKUP($B9,All!$A$2:$D$499,2,FALSE),"Wrong Age group")</f>
        <v>Bethany Botheras</v>
      </c>
      <c r="D9" s="6" t="str">
        <f>VLOOKUP($B9,All!$A$2:$C$499,3,FALSE)</f>
        <v>Herts Phoenix AC</v>
      </c>
      <c r="E9" s="14">
        <v>28.82</v>
      </c>
      <c r="F9" s="6"/>
      <c r="G9" s="6"/>
    </row>
    <row r="10" spans="1:8" x14ac:dyDescent="0.25">
      <c r="A10" s="12"/>
      <c r="B10" s="6"/>
      <c r="C10" s="6"/>
      <c r="D10" s="6"/>
      <c r="E10" s="6"/>
      <c r="F10" s="6"/>
      <c r="G10" s="6"/>
    </row>
    <row r="11" spans="1:8" x14ac:dyDescent="0.25">
      <c r="A11" s="12" t="s">
        <v>197</v>
      </c>
      <c r="B11" s="6"/>
      <c r="C11" s="6"/>
      <c r="D11" s="6" t="s">
        <v>75</v>
      </c>
      <c r="E11" s="6"/>
      <c r="F11" s="6"/>
      <c r="G11" s="6"/>
    </row>
    <row r="12" spans="1:8" x14ac:dyDescent="0.25">
      <c r="A12" s="6"/>
      <c r="B12" s="6" t="s">
        <v>19</v>
      </c>
      <c r="C12" s="13" t="s">
        <v>46</v>
      </c>
      <c r="D12" s="13" t="s">
        <v>34</v>
      </c>
      <c r="E12" s="6">
        <v>2008</v>
      </c>
      <c r="F12" s="6">
        <v>58.51</v>
      </c>
      <c r="G12" s="6"/>
    </row>
    <row r="13" spans="1:8" x14ac:dyDescent="0.25">
      <c r="A13" s="6" t="s">
        <v>69</v>
      </c>
      <c r="B13" s="6" t="s">
        <v>70</v>
      </c>
      <c r="C13" s="6" t="s">
        <v>71</v>
      </c>
      <c r="D13" s="6" t="s">
        <v>0</v>
      </c>
      <c r="E13" s="6" t="s">
        <v>72</v>
      </c>
      <c r="F13" s="6"/>
      <c r="G13" s="6"/>
      <c r="H13" s="22"/>
    </row>
    <row r="14" spans="1:8" x14ac:dyDescent="0.25">
      <c r="A14" s="6">
        <v>1</v>
      </c>
      <c r="B14" s="6">
        <v>88</v>
      </c>
      <c r="C14" s="6" t="str">
        <f>IF(VLOOKUP($B14,All!$A$2:$D$499,4,FALSE)="U20W",VLOOKUP($B14,All!$A$2:$D$499,2,FALSE),"Wrong Age group")</f>
        <v>Allegra Thornton</v>
      </c>
      <c r="D14" s="6" t="str">
        <f>VLOOKUP($B14,All!$A$2:$C$499,3,FALSE)</f>
        <v>Herts Phoenix AC</v>
      </c>
      <c r="E14" s="14">
        <v>63.01</v>
      </c>
      <c r="F14" s="6"/>
      <c r="G14" s="6"/>
    </row>
    <row r="15" spans="1:8" x14ac:dyDescent="0.25">
      <c r="A15" s="6">
        <v>2</v>
      </c>
      <c r="B15" s="6">
        <v>85</v>
      </c>
      <c r="C15" s="6" t="str">
        <f>IF(VLOOKUP($B15,All!$A$2:$D$499,4,FALSE)="U20W",VLOOKUP($B15,All!$A$2:$D$499,2,FALSE),"Wrong Age group")</f>
        <v>Francesca Hart</v>
      </c>
      <c r="D15" s="6" t="str">
        <f>VLOOKUP($B15,All!$A$2:$C$499,3,FALSE)</f>
        <v>Hitchin Girls School</v>
      </c>
      <c r="E15" s="14">
        <v>63.44</v>
      </c>
      <c r="F15" s="6"/>
      <c r="G15" s="6"/>
    </row>
    <row r="16" spans="1:8" x14ac:dyDescent="0.25">
      <c r="A16" s="6">
        <v>3</v>
      </c>
      <c r="B16" s="6">
        <v>68</v>
      </c>
      <c r="C16" s="6" t="str">
        <f>IF(VLOOKUP($B16,All!$A$2:$D$499,4,FALSE)="U20W",VLOOKUP($B16,All!$A$2:$D$499,2,FALSE),"Wrong Age group")</f>
        <v>Bethany Botheras</v>
      </c>
      <c r="D16" s="6" t="str">
        <f>VLOOKUP($B16,All!$A$2:$C$499,3,FALSE)</f>
        <v>Herts Phoenix AC</v>
      </c>
      <c r="E16" s="14">
        <v>63.94</v>
      </c>
      <c r="F16" s="6"/>
      <c r="G16" s="6"/>
    </row>
    <row r="17" spans="1:7" x14ac:dyDescent="0.25">
      <c r="A17" s="6">
        <v>4</v>
      </c>
      <c r="B17" s="6">
        <v>86</v>
      </c>
      <c r="C17" s="6" t="str">
        <f>IF(VLOOKUP($B17,All!$A$2:$D$499,4,FALSE)="U20W",VLOOKUP($B17,All!$A$2:$D$499,2,FALSE),"Wrong Age group")</f>
        <v>Ruby Ann Cheshire</v>
      </c>
      <c r="D17" s="6" t="str">
        <f>VLOOKUP($B17,All!$A$2:$C$499,3,FALSE)</f>
        <v>The HAWCS</v>
      </c>
      <c r="E17" s="14">
        <v>66.03</v>
      </c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12" t="s">
        <v>198</v>
      </c>
      <c r="B19" s="6"/>
      <c r="C19" s="6"/>
      <c r="D19" s="6" t="s">
        <v>76</v>
      </c>
      <c r="E19" s="6"/>
      <c r="F19" s="6"/>
      <c r="G19" s="6"/>
    </row>
    <row r="20" spans="1:7" x14ac:dyDescent="0.25">
      <c r="A20" s="6"/>
      <c r="B20" s="6" t="s">
        <v>19</v>
      </c>
      <c r="C20" s="13" t="s">
        <v>125</v>
      </c>
      <c r="D20" s="13" t="s">
        <v>90</v>
      </c>
      <c r="E20" s="6">
        <v>2016</v>
      </c>
      <c r="F20" s="40" t="s">
        <v>167</v>
      </c>
      <c r="G20" s="6"/>
    </row>
    <row r="21" spans="1:7" x14ac:dyDescent="0.25">
      <c r="A21" s="6" t="s">
        <v>69</v>
      </c>
      <c r="B21" s="6" t="s">
        <v>70</v>
      </c>
      <c r="C21" s="6" t="s">
        <v>71</v>
      </c>
      <c r="D21" s="6" t="s">
        <v>0</v>
      </c>
      <c r="E21" s="6" t="s">
        <v>72</v>
      </c>
      <c r="F21" s="6"/>
      <c r="G21" s="6"/>
    </row>
    <row r="22" spans="1:7" x14ac:dyDescent="0.25">
      <c r="A22" s="6">
        <v>1</v>
      </c>
      <c r="B22" s="6"/>
      <c r="C22" s="6" t="s">
        <v>507</v>
      </c>
      <c r="D22" s="6"/>
      <c r="E22" s="14"/>
      <c r="F22" s="6"/>
      <c r="G22" s="6"/>
    </row>
    <row r="23" spans="1:7" x14ac:dyDescent="0.25">
      <c r="A23" s="6"/>
      <c r="B23" s="6"/>
      <c r="C23" s="6"/>
      <c r="D23" s="6"/>
      <c r="E23" s="6"/>
      <c r="F23" s="6"/>
      <c r="G23" s="6"/>
    </row>
    <row r="24" spans="1:7" x14ac:dyDescent="0.25">
      <c r="A24" s="12" t="s">
        <v>199</v>
      </c>
      <c r="B24" s="6"/>
      <c r="C24" s="6"/>
      <c r="D24" s="6" t="s">
        <v>75</v>
      </c>
      <c r="E24" s="6"/>
      <c r="F24" s="6"/>
      <c r="G24" s="6"/>
    </row>
    <row r="25" spans="1:7" x14ac:dyDescent="0.25">
      <c r="A25" s="6"/>
      <c r="B25" s="6" t="s">
        <v>19</v>
      </c>
      <c r="C25" s="13" t="s">
        <v>52</v>
      </c>
      <c r="D25" s="13" t="s">
        <v>31</v>
      </c>
      <c r="E25" s="6">
        <v>2011</v>
      </c>
      <c r="F25" s="40" t="s">
        <v>168</v>
      </c>
      <c r="G25" s="6"/>
    </row>
    <row r="26" spans="1:7" x14ac:dyDescent="0.25">
      <c r="A26" s="6" t="s">
        <v>69</v>
      </c>
      <c r="B26" s="6" t="s">
        <v>70</v>
      </c>
      <c r="C26" s="6" t="s">
        <v>71</v>
      </c>
      <c r="D26" s="6" t="s">
        <v>0</v>
      </c>
      <c r="E26" s="6" t="s">
        <v>72</v>
      </c>
      <c r="F26" s="6"/>
      <c r="G26" s="6"/>
    </row>
    <row r="27" spans="1:7" x14ac:dyDescent="0.25">
      <c r="A27" s="6"/>
      <c r="B27" s="6"/>
      <c r="C27" s="6" t="s">
        <v>591</v>
      </c>
      <c r="D27" s="6"/>
      <c r="E27" s="14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12" t="s">
        <v>200</v>
      </c>
      <c r="B29" s="6"/>
      <c r="C29" s="6"/>
      <c r="D29" s="6" t="s">
        <v>76</v>
      </c>
      <c r="E29" s="6"/>
      <c r="F29" s="6"/>
      <c r="G29" s="6"/>
    </row>
    <row r="30" spans="1:7" x14ac:dyDescent="0.25">
      <c r="A30" s="6"/>
      <c r="B30" s="6" t="s">
        <v>19</v>
      </c>
      <c r="C30" s="13" t="s">
        <v>126</v>
      </c>
      <c r="D30" s="13" t="s">
        <v>34</v>
      </c>
      <c r="E30" s="6">
        <v>2010</v>
      </c>
      <c r="F30" s="6">
        <v>8.81</v>
      </c>
      <c r="G30" s="6"/>
    </row>
    <row r="31" spans="1:7" x14ac:dyDescent="0.25">
      <c r="A31" s="6" t="s">
        <v>69</v>
      </c>
      <c r="B31" s="6" t="s">
        <v>70</v>
      </c>
      <c r="C31" s="6" t="s">
        <v>71</v>
      </c>
      <c r="D31" s="6" t="s">
        <v>0</v>
      </c>
      <c r="E31" s="6" t="s">
        <v>72</v>
      </c>
      <c r="F31" s="6"/>
      <c r="G31" s="6"/>
    </row>
    <row r="32" spans="1:7" x14ac:dyDescent="0.25">
      <c r="A32" s="6">
        <v>1</v>
      </c>
      <c r="B32" s="6">
        <v>136</v>
      </c>
      <c r="C32" s="6" t="str">
        <f>IF(VLOOKUP($B32,All!$A$2:$D$499,4,FALSE)="U20W",VLOOKUP($B32,All!$A$2:$D$499,2,FALSE),"Wrong Age group")</f>
        <v>Isabella Marcy Spice</v>
      </c>
      <c r="D32" s="6" t="str">
        <f>VLOOKUP($B32,All!$A$2:$C$499,3,FALSE)</f>
        <v>Dacorum Athletics Club</v>
      </c>
      <c r="E32" s="14">
        <v>9.56</v>
      </c>
      <c r="F32" s="6"/>
      <c r="G32" s="6"/>
    </row>
    <row r="33" spans="1:7" x14ac:dyDescent="0.25">
      <c r="A33" s="6">
        <v>2</v>
      </c>
      <c r="B33" s="6">
        <v>138</v>
      </c>
      <c r="C33" s="6" t="str">
        <f>IF(VLOOKUP($B33,All!$A$2:$D$499,4,FALSE)="U20W",VLOOKUP($B33,All!$A$2:$D$499,2,FALSE),"Wrong Age group")</f>
        <v>Phoebe Peacock</v>
      </c>
      <c r="D33" s="6" t="str">
        <f>VLOOKUP($B33,All!$A$2:$C$499,3,FALSE)</f>
        <v>Dacorum Athletics Club</v>
      </c>
      <c r="E33" s="6">
        <v>9.73</v>
      </c>
      <c r="F33" s="6"/>
      <c r="G33" s="6"/>
    </row>
    <row r="34" spans="1:7" x14ac:dyDescent="0.25">
      <c r="A34" s="6">
        <v>3</v>
      </c>
      <c r="B34" s="6">
        <v>137</v>
      </c>
      <c r="C34" s="6" t="str">
        <f>IF(VLOOKUP($B34,All!$A$2:$D$499,4,FALSE)="U20W",VLOOKUP($B34,All!$A$2:$D$499,2,FALSE),"Wrong Age group")</f>
        <v>Eva Higson</v>
      </c>
      <c r="D34" s="6" t="str">
        <f>VLOOKUP($B34,All!$A$2:$C$499,3,FALSE)</f>
        <v>Shaftesbury Barnet Harriers Athletics Club</v>
      </c>
      <c r="E34" s="6">
        <v>9.76</v>
      </c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6"/>
      <c r="B40" s="6"/>
      <c r="C40" s="6"/>
      <c r="D40" s="6"/>
      <c r="E40" s="6"/>
      <c r="F40" s="6"/>
      <c r="G40" s="6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x14ac:dyDescent="0.25">
      <c r="A42" s="6"/>
      <c r="B42" s="6"/>
      <c r="C42" s="6"/>
      <c r="D42" s="6"/>
      <c r="E42" s="6"/>
      <c r="F42" s="6"/>
      <c r="G42" s="6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6"/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6"/>
      <c r="B46" s="6"/>
      <c r="C46" s="6"/>
      <c r="D46" s="6"/>
      <c r="E46" s="6"/>
      <c r="F46" s="6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  <c r="B53" s="6"/>
      <c r="C53" s="6"/>
      <c r="D53" s="6"/>
      <c r="E53" s="6"/>
      <c r="F53" s="6"/>
      <c r="G53" s="6"/>
    </row>
    <row r="54" spans="1:7" x14ac:dyDescent="0.25">
      <c r="A54" s="6"/>
      <c r="B54" s="6"/>
      <c r="C54" s="6"/>
      <c r="D54" s="6"/>
      <c r="E54" s="6"/>
      <c r="F54" s="6"/>
      <c r="G54" s="6"/>
    </row>
    <row r="55" spans="1:7" x14ac:dyDescent="0.25">
      <c r="A55" s="6"/>
      <c r="B55" s="6"/>
      <c r="C55" s="6"/>
      <c r="D55" s="6"/>
      <c r="E55" s="6"/>
      <c r="F55" s="6"/>
      <c r="G55" s="6"/>
    </row>
    <row r="56" spans="1:7" x14ac:dyDescent="0.25">
      <c r="A56" s="6"/>
      <c r="B56" s="6"/>
      <c r="C56" s="6"/>
      <c r="D56" s="6"/>
      <c r="E56" s="6"/>
      <c r="F56" s="6"/>
      <c r="G56" s="6"/>
    </row>
    <row r="57" spans="1:7" x14ac:dyDescent="0.25">
      <c r="A57" s="6"/>
      <c r="B57" s="6"/>
      <c r="C57" s="6"/>
      <c r="D57" s="6"/>
      <c r="E57" s="6"/>
      <c r="F57" s="6"/>
      <c r="G57" s="6"/>
    </row>
    <row r="58" spans="1:7" x14ac:dyDescent="0.25">
      <c r="A58" s="6"/>
      <c r="B58" s="6"/>
      <c r="C58" s="6"/>
      <c r="D58" s="6"/>
      <c r="E58" s="6"/>
      <c r="F58" s="6"/>
      <c r="G58" s="6"/>
    </row>
    <row r="59" spans="1:7" x14ac:dyDescent="0.25">
      <c r="A59" s="6"/>
      <c r="B59" s="6"/>
      <c r="C59" s="6"/>
      <c r="D59" s="6"/>
      <c r="E59" s="6"/>
      <c r="F59" s="6"/>
      <c r="G59" s="6"/>
    </row>
    <row r="60" spans="1:7" x14ac:dyDescent="0.25">
      <c r="A60" s="6"/>
      <c r="B60" s="6"/>
      <c r="C60" s="6"/>
      <c r="D60" s="6"/>
      <c r="E60" s="6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A62" s="6"/>
      <c r="B62" s="6"/>
      <c r="C62" s="6"/>
      <c r="D62" s="6"/>
      <c r="E62" s="6"/>
      <c r="F62" s="6"/>
      <c r="G62" s="6"/>
    </row>
    <row r="63" spans="1:7" x14ac:dyDescent="0.25">
      <c r="A63" s="6"/>
      <c r="B63" s="6"/>
      <c r="C63" s="6"/>
      <c r="D63" s="6"/>
      <c r="E63" s="6"/>
      <c r="F63" s="6"/>
      <c r="G63" s="6"/>
    </row>
    <row r="64" spans="1:7" x14ac:dyDescent="0.25">
      <c r="A64" s="6"/>
      <c r="B64" s="6"/>
      <c r="C64" s="6"/>
      <c r="D64" s="6"/>
      <c r="E64" s="6"/>
      <c r="F64" s="6"/>
      <c r="G64" s="6"/>
    </row>
    <row r="65" spans="1:7" x14ac:dyDescent="0.25">
      <c r="A65" s="6"/>
      <c r="B65" s="6"/>
      <c r="C65" s="6"/>
      <c r="D65" s="6"/>
      <c r="E65" s="6"/>
      <c r="F65" s="6"/>
      <c r="G65" s="6"/>
    </row>
    <row r="66" spans="1:7" x14ac:dyDescent="0.25">
      <c r="A66" s="6"/>
      <c r="B66" s="6"/>
      <c r="C66" s="6"/>
      <c r="D66" s="6"/>
      <c r="E66" s="6"/>
      <c r="F66" s="6"/>
      <c r="G66" s="6"/>
    </row>
    <row r="67" spans="1:7" x14ac:dyDescent="0.25">
      <c r="A67" s="6"/>
      <c r="B67" s="6"/>
      <c r="C67" s="6"/>
      <c r="D67" s="6"/>
      <c r="E67" s="6"/>
      <c r="F67" s="6"/>
      <c r="G67" s="6"/>
    </row>
    <row r="68" spans="1:7" x14ac:dyDescent="0.25">
      <c r="A68" s="6"/>
      <c r="B68" s="6"/>
      <c r="C68" s="6"/>
      <c r="D68" s="6"/>
      <c r="E68" s="6"/>
      <c r="F68" s="6"/>
      <c r="G68" s="6"/>
    </row>
    <row r="69" spans="1:7" x14ac:dyDescent="0.25">
      <c r="A69" s="6"/>
      <c r="B69" s="6"/>
      <c r="C69" s="6"/>
      <c r="D69" s="6"/>
      <c r="E69" s="6"/>
      <c r="F69" s="6"/>
      <c r="G69" s="6"/>
    </row>
    <row r="70" spans="1:7" x14ac:dyDescent="0.25">
      <c r="A70" s="6"/>
      <c r="B70" s="6"/>
      <c r="C70" s="6"/>
      <c r="D70" s="6"/>
      <c r="E70" s="6"/>
      <c r="F70" s="6"/>
      <c r="G70" s="6"/>
    </row>
    <row r="71" spans="1:7" x14ac:dyDescent="0.25">
      <c r="A71" s="6"/>
      <c r="B71" s="6"/>
      <c r="C71" s="6"/>
      <c r="D71" s="6"/>
      <c r="E71" s="6"/>
      <c r="F71" s="6"/>
      <c r="G71" s="6"/>
    </row>
    <row r="72" spans="1:7" x14ac:dyDescent="0.25">
      <c r="A72" s="6"/>
      <c r="B72" s="6"/>
      <c r="C72" s="6"/>
      <c r="D72" s="6"/>
      <c r="E72" s="6"/>
      <c r="F72" s="6"/>
      <c r="G72" s="6"/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6"/>
      <c r="B74" s="6"/>
      <c r="C74" s="6"/>
      <c r="D74" s="6"/>
      <c r="E74" s="6"/>
      <c r="F74" s="6"/>
      <c r="G74" s="6"/>
    </row>
    <row r="75" spans="1:7" x14ac:dyDescent="0.25">
      <c r="A75" s="6"/>
      <c r="B75" s="6"/>
      <c r="C75" s="6"/>
      <c r="D75" s="6"/>
      <c r="E75" s="6"/>
      <c r="F75" s="6"/>
      <c r="G75" s="6"/>
    </row>
    <row r="76" spans="1:7" x14ac:dyDescent="0.25">
      <c r="A76" s="6"/>
      <c r="B76" s="6"/>
      <c r="C76" s="6"/>
      <c r="D76" s="6"/>
      <c r="E76" s="6"/>
      <c r="F76" s="6"/>
      <c r="G76" s="6"/>
    </row>
    <row r="77" spans="1:7" x14ac:dyDescent="0.25">
      <c r="A77" s="6"/>
      <c r="B77" s="6"/>
      <c r="C77" s="6"/>
      <c r="D77" s="6"/>
      <c r="E77" s="6"/>
      <c r="F77" s="6"/>
      <c r="G77" s="6"/>
    </row>
    <row r="78" spans="1:7" x14ac:dyDescent="0.25">
      <c r="A78" s="6"/>
      <c r="B78" s="6"/>
      <c r="C78" s="6"/>
      <c r="D78" s="6"/>
      <c r="E78" s="6"/>
      <c r="F78" s="6"/>
      <c r="G78" s="6"/>
    </row>
    <row r="79" spans="1:7" x14ac:dyDescent="0.25">
      <c r="A79" s="6"/>
      <c r="B79" s="6"/>
      <c r="C79" s="6"/>
      <c r="D79" s="6"/>
      <c r="E79" s="6"/>
      <c r="F79" s="6"/>
      <c r="G79" s="6"/>
    </row>
    <row r="80" spans="1:7" x14ac:dyDescent="0.25">
      <c r="A80" s="6"/>
      <c r="B80" s="6"/>
      <c r="C80" s="6"/>
      <c r="D80" s="6"/>
      <c r="E80" s="6"/>
      <c r="F80" s="6"/>
      <c r="G80" s="6"/>
    </row>
    <row r="81" spans="1:7" x14ac:dyDescent="0.25">
      <c r="A81" s="6"/>
      <c r="B81" s="6"/>
      <c r="C81" s="6"/>
      <c r="D81" s="6"/>
      <c r="E81" s="6"/>
      <c r="F81" s="6"/>
      <c r="G81" s="6"/>
    </row>
    <row r="82" spans="1:7" x14ac:dyDescent="0.25">
      <c r="A82" s="6"/>
      <c r="B82" s="6"/>
      <c r="C82" s="6"/>
      <c r="D82" s="6"/>
      <c r="E82" s="6"/>
      <c r="F82" s="6"/>
      <c r="G82" s="6"/>
    </row>
    <row r="83" spans="1:7" x14ac:dyDescent="0.25">
      <c r="A83" s="6"/>
      <c r="B83" s="6"/>
      <c r="C83" s="6"/>
      <c r="D83" s="6"/>
      <c r="E83" s="6"/>
      <c r="F83" s="6"/>
      <c r="G83" s="6"/>
    </row>
    <row r="84" spans="1:7" x14ac:dyDescent="0.25">
      <c r="A84" s="6"/>
      <c r="B84" s="6"/>
      <c r="C84" s="6"/>
      <c r="D84" s="6"/>
      <c r="E84" s="6"/>
      <c r="F84" s="6"/>
      <c r="G84" s="6"/>
    </row>
    <row r="85" spans="1:7" x14ac:dyDescent="0.25">
      <c r="A85" s="6"/>
      <c r="B85" s="6"/>
      <c r="C85" s="6"/>
      <c r="D85" s="6"/>
      <c r="E85" s="6"/>
      <c r="F85" s="6"/>
      <c r="G85" s="6"/>
    </row>
    <row r="86" spans="1:7" x14ac:dyDescent="0.25">
      <c r="A86" s="6"/>
      <c r="B86" s="6"/>
      <c r="C86" s="6"/>
      <c r="D86" s="6"/>
      <c r="E86" s="6"/>
      <c r="F86" s="6"/>
      <c r="G86" s="6"/>
    </row>
    <row r="87" spans="1:7" x14ac:dyDescent="0.25">
      <c r="A87" s="6"/>
      <c r="B87" s="6"/>
      <c r="C87" s="6"/>
      <c r="D87" s="6"/>
      <c r="E87" s="6"/>
      <c r="F87" s="6"/>
      <c r="G87" s="6"/>
    </row>
    <row r="88" spans="1:7" x14ac:dyDescent="0.25">
      <c r="A88" s="6"/>
      <c r="B88" s="6"/>
      <c r="C88" s="6"/>
      <c r="D88" s="6"/>
      <c r="E88" s="6"/>
      <c r="F88" s="6"/>
      <c r="G88" s="6"/>
    </row>
    <row r="89" spans="1:7" x14ac:dyDescent="0.25">
      <c r="A89" s="6"/>
      <c r="B89" s="6"/>
      <c r="C89" s="6"/>
      <c r="D89" s="6"/>
      <c r="E89" s="6"/>
      <c r="F89" s="6"/>
      <c r="G89" s="6"/>
    </row>
    <row r="90" spans="1:7" x14ac:dyDescent="0.25">
      <c r="A90" s="6"/>
      <c r="B90" s="6"/>
      <c r="C90" s="6"/>
      <c r="D90" s="6"/>
      <c r="E90" s="6"/>
      <c r="F90" s="6"/>
      <c r="G90" s="6"/>
    </row>
    <row r="91" spans="1:7" x14ac:dyDescent="0.25">
      <c r="A91" s="6"/>
      <c r="B91" s="6"/>
      <c r="C91" s="6"/>
      <c r="D91" s="6"/>
      <c r="E91" s="6"/>
      <c r="F91" s="6"/>
      <c r="G91" s="6"/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6"/>
      <c r="B93" s="6"/>
      <c r="C93" s="6"/>
      <c r="D93" s="6"/>
      <c r="E93" s="6"/>
      <c r="F93" s="6"/>
      <c r="G93" s="6"/>
    </row>
    <row r="94" spans="1:7" x14ac:dyDescent="0.25">
      <c r="A94" s="6"/>
      <c r="B94" s="6"/>
      <c r="C94" s="6"/>
      <c r="D94" s="6"/>
      <c r="E94" s="6"/>
      <c r="F94" s="6"/>
      <c r="G94" s="6"/>
    </row>
    <row r="95" spans="1:7" x14ac:dyDescent="0.25">
      <c r="A95" s="6"/>
      <c r="B95" s="6"/>
      <c r="C95" s="6"/>
      <c r="D95" s="6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7" x14ac:dyDescent="0.25">
      <c r="A97" s="6"/>
      <c r="B97" s="6"/>
      <c r="C97" s="6"/>
      <c r="D97" s="6"/>
      <c r="E97" s="6"/>
      <c r="F97" s="6"/>
      <c r="G97" s="6"/>
    </row>
    <row r="98" spans="1:7" x14ac:dyDescent="0.25">
      <c r="A98" s="6"/>
      <c r="B98" s="6"/>
      <c r="C98" s="6"/>
      <c r="D98" s="6"/>
      <c r="E98" s="6"/>
      <c r="F98" s="6"/>
      <c r="G98" s="6"/>
    </row>
    <row r="99" spans="1:7" x14ac:dyDescent="0.25">
      <c r="A99" s="6"/>
      <c r="B99" s="6"/>
      <c r="C99" s="6"/>
      <c r="D99" s="6"/>
      <c r="E99" s="6"/>
      <c r="F99" s="6"/>
      <c r="G99" s="6"/>
    </row>
    <row r="100" spans="1:7" x14ac:dyDescent="0.25">
      <c r="A100" s="6"/>
      <c r="B100" s="6"/>
      <c r="C100" s="6"/>
      <c r="D100" s="6"/>
      <c r="E100" s="6"/>
      <c r="F100" s="6"/>
      <c r="G100" s="6"/>
    </row>
    <row r="101" spans="1:7" x14ac:dyDescent="0.25">
      <c r="A101" s="6"/>
      <c r="B101" s="6"/>
      <c r="C101" s="6"/>
      <c r="D101" s="6"/>
      <c r="E101" s="6"/>
      <c r="F101" s="6"/>
      <c r="G101" s="6"/>
    </row>
    <row r="102" spans="1:7" x14ac:dyDescent="0.25">
      <c r="A102" s="6"/>
      <c r="B102" s="6"/>
      <c r="C102" s="6"/>
      <c r="D102" s="6"/>
      <c r="E102" s="6"/>
      <c r="F102" s="6"/>
      <c r="G102" s="6"/>
    </row>
    <row r="103" spans="1:7" x14ac:dyDescent="0.25">
      <c r="A103" s="6"/>
      <c r="B103" s="6"/>
      <c r="C103" s="6"/>
      <c r="D103" s="6"/>
      <c r="E103" s="6"/>
      <c r="F103" s="6"/>
      <c r="G103" s="6"/>
    </row>
    <row r="104" spans="1:7" x14ac:dyDescent="0.25">
      <c r="A104" s="6"/>
      <c r="B104" s="6"/>
      <c r="C104" s="6"/>
      <c r="D104" s="6"/>
      <c r="E104" s="6"/>
      <c r="F104" s="6"/>
      <c r="G104" s="6"/>
    </row>
    <row r="105" spans="1:7" x14ac:dyDescent="0.25">
      <c r="A105" s="6"/>
      <c r="B105" s="6"/>
      <c r="C105" s="6"/>
      <c r="D105" s="6"/>
      <c r="E105" s="6"/>
      <c r="F105" s="6"/>
      <c r="G105" s="6"/>
    </row>
    <row r="106" spans="1:7" x14ac:dyDescent="0.25">
      <c r="A106" s="6"/>
      <c r="B106" s="6"/>
      <c r="C106" s="6"/>
      <c r="D106" s="6"/>
      <c r="E106" s="6"/>
      <c r="F106" s="6"/>
      <c r="G106" s="6"/>
    </row>
    <row r="107" spans="1:7" x14ac:dyDescent="0.25">
      <c r="A107" s="6"/>
      <c r="B107" s="6"/>
      <c r="C107" s="6"/>
      <c r="D107" s="6"/>
      <c r="E107" s="6"/>
      <c r="F107" s="6"/>
      <c r="G107" s="6"/>
    </row>
    <row r="108" spans="1:7" x14ac:dyDescent="0.25">
      <c r="A108" s="6"/>
      <c r="B108" s="6"/>
      <c r="C108" s="6"/>
      <c r="D108" s="6"/>
      <c r="E108" s="6"/>
      <c r="F108" s="6"/>
      <c r="G108" s="6"/>
    </row>
    <row r="109" spans="1:7" x14ac:dyDescent="0.25">
      <c r="A109" s="6"/>
      <c r="B109" s="6"/>
      <c r="C109" s="6"/>
      <c r="D109" s="6"/>
      <c r="E109" s="6"/>
      <c r="F109" s="6"/>
      <c r="G109" s="6"/>
    </row>
    <row r="110" spans="1:7" x14ac:dyDescent="0.25">
      <c r="A110" s="6"/>
      <c r="B110" s="6"/>
      <c r="C110" s="6"/>
      <c r="D110" s="6"/>
      <c r="E110" s="6"/>
      <c r="F110" s="6"/>
      <c r="G110" s="6"/>
    </row>
    <row r="111" spans="1:7" x14ac:dyDescent="0.25">
      <c r="A111" s="6"/>
      <c r="B111" s="6"/>
      <c r="C111" s="6"/>
      <c r="D111" s="6"/>
      <c r="E111" s="6"/>
      <c r="F111" s="6"/>
      <c r="G111" s="6"/>
    </row>
    <row r="112" spans="1:7" x14ac:dyDescent="0.25">
      <c r="A112" s="6"/>
      <c r="B112" s="6"/>
      <c r="C112" s="6"/>
      <c r="D112" s="6"/>
      <c r="E112" s="6"/>
      <c r="F112" s="6"/>
      <c r="G112" s="6"/>
    </row>
    <row r="113" spans="1:7" x14ac:dyDescent="0.25">
      <c r="A113" s="6"/>
      <c r="B113" s="6"/>
      <c r="C113" s="6"/>
      <c r="D113" s="6"/>
      <c r="E113" s="6"/>
      <c r="F113" s="6"/>
      <c r="G113" s="6"/>
    </row>
    <row r="114" spans="1:7" x14ac:dyDescent="0.25">
      <c r="A114" s="6"/>
      <c r="B114" s="6"/>
      <c r="C114" s="6"/>
      <c r="D114" s="6"/>
      <c r="E114" s="6"/>
      <c r="F114" s="6"/>
      <c r="G114" s="6"/>
    </row>
    <row r="115" spans="1:7" x14ac:dyDescent="0.25">
      <c r="A115" s="6"/>
      <c r="B115" s="6"/>
      <c r="C115" s="6"/>
      <c r="D115" s="6"/>
      <c r="E115" s="6"/>
      <c r="F115" s="6"/>
      <c r="G115" s="6"/>
    </row>
    <row r="116" spans="1:7" x14ac:dyDescent="0.25">
      <c r="A116" s="6"/>
      <c r="B116" s="6"/>
      <c r="C116" s="6"/>
      <c r="D116" s="6"/>
      <c r="E116" s="6"/>
      <c r="F116" s="6"/>
      <c r="G116" s="6"/>
    </row>
    <row r="117" spans="1:7" x14ac:dyDescent="0.25">
      <c r="A117" s="6"/>
      <c r="B117" s="6"/>
      <c r="C117" s="6"/>
      <c r="D117" s="6"/>
      <c r="E117" s="6"/>
      <c r="F117" s="6"/>
      <c r="G117" s="6"/>
    </row>
    <row r="118" spans="1:7" x14ac:dyDescent="0.25">
      <c r="A118" s="6"/>
      <c r="B118" s="6"/>
      <c r="C118" s="6"/>
      <c r="D118" s="6"/>
      <c r="E118" s="6"/>
      <c r="F118" s="6"/>
      <c r="G118" s="6"/>
    </row>
    <row r="119" spans="1:7" x14ac:dyDescent="0.25">
      <c r="A119" s="6"/>
      <c r="B119" s="6"/>
      <c r="C119" s="6"/>
      <c r="D119" s="6"/>
      <c r="E119" s="6"/>
      <c r="F119" s="6"/>
      <c r="G119" s="6"/>
    </row>
    <row r="120" spans="1:7" x14ac:dyDescent="0.25">
      <c r="A120" s="6"/>
      <c r="B120" s="6"/>
      <c r="C120" s="6"/>
      <c r="D120" s="6"/>
      <c r="E120" s="6"/>
      <c r="F120" s="6"/>
      <c r="G120" s="6"/>
    </row>
    <row r="121" spans="1:7" x14ac:dyDescent="0.25">
      <c r="A121" s="6"/>
      <c r="B121" s="6"/>
      <c r="C121" s="6"/>
      <c r="D121" s="6"/>
      <c r="E121" s="6"/>
      <c r="F121" s="6"/>
      <c r="G121" s="6"/>
    </row>
    <row r="122" spans="1:7" x14ac:dyDescent="0.25">
      <c r="A122" s="6"/>
      <c r="B122" s="6"/>
      <c r="C122" s="6"/>
      <c r="D122" s="6"/>
      <c r="E122" s="6"/>
      <c r="F122" s="6"/>
      <c r="G122" s="6"/>
    </row>
    <row r="123" spans="1:7" x14ac:dyDescent="0.25">
      <c r="A123" s="6"/>
      <c r="B123" s="6"/>
      <c r="C123" s="6"/>
      <c r="D123" s="6"/>
      <c r="E123" s="6"/>
      <c r="F123" s="6"/>
      <c r="G123" s="6"/>
    </row>
    <row r="124" spans="1:7" x14ac:dyDescent="0.25">
      <c r="A124" s="6"/>
      <c r="B124" s="6"/>
      <c r="C124" s="6"/>
      <c r="D124" s="6"/>
      <c r="E124" s="6"/>
      <c r="F124" s="6"/>
      <c r="G124" s="6"/>
    </row>
    <row r="125" spans="1:7" x14ac:dyDescent="0.25">
      <c r="A125" s="6"/>
      <c r="B125" s="6"/>
      <c r="C125" s="6"/>
      <c r="D125" s="6"/>
      <c r="E125" s="6"/>
      <c r="F125" s="6"/>
      <c r="G125" s="6"/>
    </row>
    <row r="126" spans="1:7" x14ac:dyDescent="0.25">
      <c r="A126" s="6"/>
      <c r="B126" s="6"/>
      <c r="C126" s="6"/>
      <c r="D126" s="6"/>
      <c r="E126" s="6"/>
      <c r="F126" s="6"/>
      <c r="G126" s="6"/>
    </row>
    <row r="127" spans="1:7" x14ac:dyDescent="0.25">
      <c r="A127" s="6"/>
      <c r="B127" s="6"/>
      <c r="C127" s="6"/>
      <c r="D127" s="6"/>
      <c r="E127" s="6"/>
      <c r="F127" s="6"/>
      <c r="G127" s="6"/>
    </row>
    <row r="128" spans="1:7" x14ac:dyDescent="0.25">
      <c r="A128" s="6"/>
      <c r="B128" s="6"/>
      <c r="C128" s="6"/>
      <c r="D128" s="6"/>
      <c r="E128" s="6"/>
      <c r="F128" s="6"/>
      <c r="G128" s="6"/>
    </row>
    <row r="129" spans="1:7" x14ac:dyDescent="0.25">
      <c r="A129" s="6"/>
      <c r="B129" s="6"/>
      <c r="C129" s="6"/>
      <c r="D129" s="6"/>
      <c r="E129" s="6"/>
      <c r="F129" s="6"/>
      <c r="G129" s="6"/>
    </row>
    <row r="130" spans="1:7" x14ac:dyDescent="0.25">
      <c r="A130" s="6"/>
      <c r="B130" s="6"/>
      <c r="C130" s="6"/>
      <c r="D130" s="6"/>
      <c r="E130" s="6"/>
      <c r="F130" s="6"/>
      <c r="G130" s="6"/>
    </row>
    <row r="131" spans="1:7" x14ac:dyDescent="0.25">
      <c r="A131" s="6"/>
      <c r="B131" s="6"/>
      <c r="C131" s="6"/>
      <c r="D131" s="6"/>
      <c r="E131" s="6"/>
      <c r="F131" s="6"/>
      <c r="G131" s="6"/>
    </row>
    <row r="132" spans="1:7" x14ac:dyDescent="0.25">
      <c r="A132" s="6"/>
      <c r="B132" s="6"/>
      <c r="C132" s="6"/>
      <c r="D132" s="6"/>
      <c r="E132" s="6"/>
      <c r="F132" s="6"/>
      <c r="G132" s="6"/>
    </row>
    <row r="133" spans="1:7" x14ac:dyDescent="0.25">
      <c r="A133" s="6"/>
      <c r="B133" s="6"/>
      <c r="C133" s="6"/>
      <c r="D133" s="6"/>
      <c r="E133" s="6"/>
      <c r="F133" s="6"/>
      <c r="G133" s="6"/>
    </row>
    <row r="134" spans="1:7" x14ac:dyDescent="0.25">
      <c r="A134" s="6"/>
      <c r="B134" s="6"/>
      <c r="C134" s="6"/>
      <c r="D134" s="6"/>
      <c r="E134" s="6"/>
      <c r="F134" s="6"/>
      <c r="G134" s="6"/>
    </row>
    <row r="135" spans="1:7" x14ac:dyDescent="0.25">
      <c r="A135" s="6"/>
      <c r="B135" s="6"/>
      <c r="C135" s="6"/>
      <c r="D135" s="6"/>
      <c r="E135" s="6"/>
      <c r="F135" s="6"/>
      <c r="G135" s="6"/>
    </row>
    <row r="136" spans="1:7" x14ac:dyDescent="0.25">
      <c r="A136" s="6"/>
      <c r="B136" s="6"/>
      <c r="C136" s="6"/>
      <c r="D136" s="6"/>
      <c r="E136" s="6"/>
      <c r="F136" s="6"/>
      <c r="G136" s="6"/>
    </row>
    <row r="137" spans="1:7" x14ac:dyDescent="0.25">
      <c r="A137" s="6"/>
      <c r="B137" s="6"/>
      <c r="C137" s="6"/>
      <c r="D137" s="6"/>
      <c r="E137" s="6"/>
      <c r="F137" s="6"/>
      <c r="G137" s="6"/>
    </row>
    <row r="138" spans="1:7" x14ac:dyDescent="0.25">
      <c r="A138" s="6"/>
      <c r="B138" s="6"/>
      <c r="C138" s="6"/>
      <c r="D138" s="6"/>
      <c r="E138" s="6"/>
      <c r="F138" s="6"/>
      <c r="G138" s="6"/>
    </row>
    <row r="139" spans="1:7" x14ac:dyDescent="0.25">
      <c r="A139" s="6"/>
      <c r="B139" s="6"/>
      <c r="C139" s="6"/>
      <c r="D139" s="6"/>
      <c r="E139" s="6"/>
      <c r="F139" s="6"/>
      <c r="G139" s="6"/>
    </row>
    <row r="140" spans="1:7" x14ac:dyDescent="0.25">
      <c r="A140" s="6"/>
      <c r="B140" s="6"/>
      <c r="C140" s="6"/>
      <c r="D140" s="6"/>
      <c r="E140" s="6"/>
      <c r="F140" s="6"/>
      <c r="G140" s="6"/>
    </row>
    <row r="141" spans="1:7" x14ac:dyDescent="0.25">
      <c r="A141" s="6"/>
      <c r="B141" s="6"/>
      <c r="C141" s="6"/>
      <c r="D141" s="6"/>
      <c r="E141" s="6"/>
      <c r="F141" s="6"/>
      <c r="G141" s="6"/>
    </row>
    <row r="142" spans="1:7" x14ac:dyDescent="0.25">
      <c r="A142" s="6"/>
      <c r="B142" s="6"/>
      <c r="C142" s="6"/>
      <c r="D142" s="6"/>
      <c r="E142" s="6"/>
      <c r="F142" s="6"/>
      <c r="G142" s="6"/>
    </row>
    <row r="143" spans="1:7" x14ac:dyDescent="0.25">
      <c r="A143" s="6"/>
      <c r="B143" s="6"/>
      <c r="C143" s="6"/>
      <c r="D143" s="6"/>
      <c r="E143" s="6"/>
      <c r="F143" s="6"/>
      <c r="G143" s="6"/>
    </row>
    <row r="144" spans="1:7" x14ac:dyDescent="0.25">
      <c r="A144" s="6"/>
      <c r="B144" s="6"/>
      <c r="C144" s="6"/>
      <c r="D144" s="6"/>
      <c r="E144" s="6"/>
      <c r="F144" s="6"/>
      <c r="G144" s="6"/>
    </row>
    <row r="145" spans="1:7" x14ac:dyDescent="0.25">
      <c r="A145" s="6"/>
      <c r="B145" s="6"/>
      <c r="C145" s="6"/>
      <c r="D145" s="6"/>
      <c r="E145" s="6"/>
      <c r="F145" s="6"/>
      <c r="G145" s="6"/>
    </row>
    <row r="146" spans="1:7" x14ac:dyDescent="0.25">
      <c r="A146" s="6"/>
      <c r="B146" s="6"/>
      <c r="C146" s="6"/>
      <c r="D146" s="6"/>
      <c r="E146" s="6"/>
      <c r="F146" s="6"/>
      <c r="G146" s="6"/>
    </row>
    <row r="147" spans="1:7" x14ac:dyDescent="0.25">
      <c r="A147" s="6"/>
      <c r="B147" s="6"/>
      <c r="C147" s="6"/>
      <c r="D147" s="6"/>
      <c r="E147" s="6"/>
      <c r="F147" s="6"/>
      <c r="G147" s="6"/>
    </row>
    <row r="148" spans="1:7" x14ac:dyDescent="0.25">
      <c r="A148" s="6"/>
      <c r="B148" s="6"/>
      <c r="C148" s="6"/>
      <c r="D148" s="6"/>
      <c r="E148" s="6"/>
      <c r="F148" s="6"/>
      <c r="G148" s="6"/>
    </row>
    <row r="149" spans="1:7" x14ac:dyDescent="0.25">
      <c r="A149" s="6"/>
      <c r="B149" s="6"/>
      <c r="C149" s="6"/>
      <c r="D149" s="6"/>
      <c r="E149" s="6"/>
      <c r="F149" s="6"/>
      <c r="G149" s="6"/>
    </row>
    <row r="150" spans="1:7" x14ac:dyDescent="0.25">
      <c r="A150" s="6"/>
      <c r="B150" s="6"/>
      <c r="C150" s="6"/>
      <c r="D150" s="6"/>
      <c r="E150" s="6"/>
      <c r="F150" s="6"/>
      <c r="G150" s="6"/>
    </row>
    <row r="151" spans="1:7" x14ac:dyDescent="0.25">
      <c r="A151" s="6"/>
      <c r="B151" s="6"/>
      <c r="C151" s="6"/>
      <c r="D151" s="6"/>
      <c r="E151" s="6"/>
      <c r="F151" s="6"/>
      <c r="G151" s="6"/>
    </row>
    <row r="152" spans="1:7" x14ac:dyDescent="0.25">
      <c r="A152" s="6"/>
      <c r="B152" s="6"/>
      <c r="C152" s="6"/>
      <c r="D152" s="6"/>
      <c r="E152" s="6"/>
      <c r="F152" s="6"/>
      <c r="G152" s="6"/>
    </row>
    <row r="153" spans="1:7" x14ac:dyDescent="0.25">
      <c r="A153" s="6"/>
      <c r="B153" s="6"/>
      <c r="C153" s="6"/>
      <c r="D153" s="6"/>
      <c r="E153" s="6"/>
      <c r="F153" s="6"/>
      <c r="G153" s="6"/>
    </row>
    <row r="154" spans="1:7" x14ac:dyDescent="0.25">
      <c r="A154" s="6"/>
      <c r="B154" s="6"/>
      <c r="C154" s="6"/>
      <c r="D154" s="6"/>
      <c r="E154" s="6"/>
      <c r="F154" s="6"/>
      <c r="G154" s="6"/>
    </row>
    <row r="155" spans="1:7" x14ac:dyDescent="0.25">
      <c r="A155" s="6"/>
      <c r="B155" s="6"/>
      <c r="C155" s="6"/>
      <c r="D155" s="6"/>
      <c r="E155" s="6"/>
      <c r="F155" s="6"/>
      <c r="G155" s="6"/>
    </row>
    <row r="156" spans="1:7" x14ac:dyDescent="0.25">
      <c r="A156" s="6"/>
      <c r="B156" s="6"/>
      <c r="C156" s="6"/>
      <c r="D156" s="6"/>
      <c r="E156" s="6"/>
      <c r="F156" s="6"/>
      <c r="G156" s="6"/>
    </row>
    <row r="157" spans="1:7" x14ac:dyDescent="0.25">
      <c r="A157" s="6"/>
      <c r="B157" s="6"/>
      <c r="C157" s="6"/>
      <c r="D157" s="6"/>
      <c r="E157" s="6"/>
      <c r="F157" s="6"/>
      <c r="G157" s="6"/>
    </row>
    <row r="158" spans="1:7" x14ac:dyDescent="0.25">
      <c r="A158" s="6"/>
      <c r="B158" s="6"/>
      <c r="C158" s="6"/>
      <c r="D158" s="6"/>
      <c r="E158" s="6"/>
      <c r="F158" s="6"/>
      <c r="G158" s="6"/>
    </row>
    <row r="159" spans="1:7" x14ac:dyDescent="0.25">
      <c r="A159" s="6"/>
      <c r="B159" s="6"/>
      <c r="C159" s="6"/>
      <c r="D159" s="6"/>
      <c r="E159" s="6"/>
      <c r="F159" s="6"/>
      <c r="G159" s="6"/>
    </row>
    <row r="160" spans="1:7" x14ac:dyDescent="0.25">
      <c r="A160" s="6"/>
      <c r="B160" s="6"/>
      <c r="C160" s="6"/>
      <c r="D160" s="6"/>
      <c r="E160" s="6"/>
      <c r="F160" s="6"/>
      <c r="G160" s="6"/>
    </row>
    <row r="161" spans="1:7" x14ac:dyDescent="0.25">
      <c r="A161" s="6"/>
      <c r="B161" s="6"/>
      <c r="C161" s="6"/>
      <c r="D161" s="6"/>
      <c r="E161" s="6"/>
      <c r="F161" s="6"/>
      <c r="G161" s="6"/>
    </row>
    <row r="162" spans="1:7" x14ac:dyDescent="0.25">
      <c r="A162" s="6"/>
      <c r="B162" s="6"/>
      <c r="C162" s="6"/>
      <c r="D162" s="6"/>
      <c r="E162" s="6"/>
      <c r="F162" s="6"/>
      <c r="G162" s="6"/>
    </row>
    <row r="163" spans="1:7" x14ac:dyDescent="0.25">
      <c r="A163" s="6"/>
      <c r="B163" s="6"/>
      <c r="C163" s="6"/>
      <c r="D163" s="6"/>
      <c r="E163" s="6"/>
      <c r="F163" s="6"/>
      <c r="G163" s="6"/>
    </row>
    <row r="164" spans="1:7" x14ac:dyDescent="0.25">
      <c r="A164" s="6"/>
      <c r="B164" s="6"/>
      <c r="C164" s="6"/>
      <c r="D164" s="6"/>
      <c r="E164" s="6"/>
      <c r="F164" s="6"/>
      <c r="G164" s="6"/>
    </row>
    <row r="165" spans="1:7" x14ac:dyDescent="0.25">
      <c r="A165" s="6"/>
      <c r="B165" s="6"/>
      <c r="C165" s="6"/>
      <c r="D165" s="6"/>
      <c r="E165" s="6"/>
      <c r="F165" s="6"/>
      <c r="G165" s="6"/>
    </row>
    <row r="166" spans="1:7" x14ac:dyDescent="0.25">
      <c r="A166" s="6"/>
      <c r="B166" s="6"/>
      <c r="C166" s="6"/>
      <c r="D166" s="6"/>
      <c r="E166" s="6"/>
      <c r="F166" s="6"/>
      <c r="G166" s="6"/>
    </row>
    <row r="167" spans="1:7" x14ac:dyDescent="0.25">
      <c r="A167" s="6"/>
      <c r="B167" s="6"/>
      <c r="C167" s="6"/>
      <c r="D167" s="6"/>
      <c r="E167" s="6"/>
      <c r="F167" s="6"/>
      <c r="G167" s="6"/>
    </row>
    <row r="168" spans="1:7" x14ac:dyDescent="0.25">
      <c r="A168" s="6"/>
      <c r="B168" s="6"/>
      <c r="C168" s="6"/>
      <c r="D168" s="6"/>
      <c r="E168" s="6"/>
      <c r="F168" s="6"/>
      <c r="G168" s="6"/>
    </row>
    <row r="169" spans="1:7" x14ac:dyDescent="0.25">
      <c r="A169" s="6"/>
      <c r="B169" s="6"/>
      <c r="C169" s="6"/>
      <c r="D169" s="6"/>
      <c r="E169" s="6"/>
      <c r="F169" s="6"/>
      <c r="G169" s="6"/>
    </row>
    <row r="170" spans="1:7" x14ac:dyDescent="0.25">
      <c r="A170" s="6"/>
      <c r="B170" s="6"/>
      <c r="C170" s="6"/>
      <c r="D170" s="6"/>
      <c r="E170" s="6"/>
      <c r="F170" s="6"/>
      <c r="G170" s="6"/>
    </row>
    <row r="171" spans="1:7" x14ac:dyDescent="0.25">
      <c r="A171" s="6"/>
      <c r="B171" s="6"/>
      <c r="C171" s="6"/>
      <c r="D171" s="6"/>
      <c r="E171" s="6"/>
      <c r="F171" s="6"/>
      <c r="G171" s="6"/>
    </row>
    <row r="172" spans="1:7" x14ac:dyDescent="0.25">
      <c r="A172" s="6"/>
      <c r="B172" s="6"/>
      <c r="C172" s="6"/>
      <c r="D172" s="6"/>
      <c r="E172" s="6"/>
      <c r="F172" s="6"/>
      <c r="G172" s="6"/>
    </row>
    <row r="173" spans="1:7" x14ac:dyDescent="0.25">
      <c r="A173" s="6"/>
      <c r="B173" s="6"/>
      <c r="C173" s="6"/>
      <c r="D173" s="6"/>
      <c r="E173" s="6"/>
      <c r="F173" s="6"/>
      <c r="G173" s="6"/>
    </row>
    <row r="174" spans="1:7" x14ac:dyDescent="0.25">
      <c r="A174" s="6"/>
      <c r="B174" s="6"/>
      <c r="C174" s="6"/>
      <c r="D174" s="6"/>
      <c r="E174" s="6"/>
      <c r="F174" s="6"/>
      <c r="G174" s="6"/>
    </row>
    <row r="175" spans="1:7" x14ac:dyDescent="0.25">
      <c r="A175" s="6"/>
      <c r="B175" s="6"/>
      <c r="C175" s="6"/>
      <c r="D175" s="6"/>
      <c r="E175" s="6"/>
      <c r="F175" s="6"/>
      <c r="G175" s="6"/>
    </row>
    <row r="176" spans="1:7" x14ac:dyDescent="0.25">
      <c r="A176" s="6"/>
      <c r="B176" s="6"/>
      <c r="C176" s="6"/>
      <c r="D176" s="6"/>
      <c r="E176" s="6"/>
      <c r="F176" s="6"/>
      <c r="G176" s="6"/>
    </row>
    <row r="177" spans="1:7" x14ac:dyDescent="0.25">
      <c r="A177" s="6"/>
      <c r="B177" s="6"/>
      <c r="C177" s="6"/>
      <c r="D177" s="6"/>
      <c r="E177" s="6"/>
      <c r="F177" s="6"/>
      <c r="G177" s="6"/>
    </row>
    <row r="178" spans="1:7" x14ac:dyDescent="0.25">
      <c r="A178" s="6"/>
      <c r="B178" s="6"/>
      <c r="C178" s="6"/>
      <c r="D178" s="6"/>
      <c r="E178" s="6"/>
      <c r="F178" s="6"/>
      <c r="G178" s="6"/>
    </row>
    <row r="179" spans="1:7" x14ac:dyDescent="0.25">
      <c r="A179" s="6"/>
      <c r="B179" s="6"/>
      <c r="C179" s="6"/>
      <c r="D179" s="6"/>
      <c r="E179" s="6"/>
      <c r="F179" s="6"/>
      <c r="G179" s="6"/>
    </row>
    <row r="180" spans="1:7" x14ac:dyDescent="0.25">
      <c r="A180" s="6"/>
      <c r="B180" s="6"/>
      <c r="C180" s="6"/>
      <c r="D180" s="6"/>
      <c r="E180" s="6"/>
      <c r="F180" s="6"/>
      <c r="G180" s="6"/>
    </row>
    <row r="181" spans="1:7" x14ac:dyDescent="0.25">
      <c r="A181" s="6"/>
      <c r="B181" s="6"/>
      <c r="C181" s="6"/>
      <c r="D181" s="6"/>
      <c r="E181" s="6"/>
      <c r="F181" s="6"/>
      <c r="G181" s="6"/>
    </row>
    <row r="182" spans="1:7" x14ac:dyDescent="0.25">
      <c r="A182" s="6"/>
      <c r="B182" s="6"/>
      <c r="C182" s="6"/>
      <c r="D182" s="6"/>
      <c r="E182" s="6"/>
      <c r="F182" s="6"/>
      <c r="G182" s="6"/>
    </row>
    <row r="183" spans="1:7" x14ac:dyDescent="0.25">
      <c r="A183" s="6"/>
      <c r="B183" s="6"/>
      <c r="C183" s="6"/>
      <c r="D183" s="6"/>
      <c r="E183" s="6"/>
      <c r="F183" s="6"/>
      <c r="G183" s="6"/>
    </row>
    <row r="184" spans="1:7" x14ac:dyDescent="0.25">
      <c r="A184" s="6"/>
      <c r="B184" s="6"/>
      <c r="C184" s="6"/>
      <c r="D184" s="6"/>
      <c r="E184" s="6"/>
      <c r="F184" s="6"/>
      <c r="G184" s="6"/>
    </row>
    <row r="185" spans="1:7" x14ac:dyDescent="0.25">
      <c r="A185" s="6"/>
      <c r="B185" s="6"/>
      <c r="C185" s="6"/>
      <c r="D185" s="6"/>
      <c r="E185" s="6"/>
      <c r="F185" s="6"/>
      <c r="G185" s="6"/>
    </row>
    <row r="186" spans="1:7" x14ac:dyDescent="0.25">
      <c r="A186" s="6"/>
      <c r="B186" s="6"/>
      <c r="C186" s="6"/>
      <c r="D186" s="6"/>
      <c r="E186" s="6"/>
      <c r="F186" s="6"/>
      <c r="G186" s="6"/>
    </row>
    <row r="187" spans="1:7" x14ac:dyDescent="0.25">
      <c r="A187" s="6"/>
      <c r="B187" s="6"/>
      <c r="C187" s="6"/>
      <c r="D187" s="6"/>
      <c r="E187" s="6"/>
      <c r="F187" s="6"/>
      <c r="G187" s="6"/>
    </row>
    <row r="188" spans="1:7" x14ac:dyDescent="0.25">
      <c r="A188" s="6"/>
      <c r="B188" s="6"/>
      <c r="C188" s="6"/>
      <c r="D188" s="6"/>
      <c r="E188" s="6"/>
      <c r="F188" s="6"/>
      <c r="G188" s="6"/>
    </row>
    <row r="189" spans="1:7" x14ac:dyDescent="0.25">
      <c r="A189" s="6"/>
      <c r="B189" s="6"/>
      <c r="C189" s="6"/>
      <c r="D189" s="6"/>
      <c r="E189" s="6"/>
      <c r="F189" s="6"/>
      <c r="G189" s="6"/>
    </row>
    <row r="190" spans="1:7" x14ac:dyDescent="0.25">
      <c r="A190" s="6"/>
      <c r="B190" s="6"/>
      <c r="C190" s="6"/>
      <c r="D190" s="6"/>
      <c r="E190" s="6"/>
      <c r="F190" s="6"/>
      <c r="G190" s="6"/>
    </row>
    <row r="191" spans="1:7" x14ac:dyDescent="0.25">
      <c r="A191" s="6"/>
      <c r="B191" s="6"/>
      <c r="C191" s="6"/>
      <c r="D191" s="6"/>
      <c r="E191" s="6"/>
      <c r="F191" s="6"/>
      <c r="G191" s="6"/>
    </row>
    <row r="192" spans="1:7" x14ac:dyDescent="0.25">
      <c r="A192" s="6"/>
      <c r="B192" s="6"/>
      <c r="C192" s="6"/>
      <c r="D192" s="6"/>
      <c r="E192" s="6"/>
      <c r="F192" s="6"/>
      <c r="G192" s="6"/>
    </row>
    <row r="193" spans="1:7" x14ac:dyDescent="0.25">
      <c r="A193" s="6"/>
      <c r="B193" s="6"/>
      <c r="C193" s="6"/>
      <c r="D193" s="6"/>
      <c r="E193" s="6"/>
      <c r="F193" s="6"/>
      <c r="G193" s="6"/>
    </row>
    <row r="194" spans="1:7" x14ac:dyDescent="0.25">
      <c r="A194" s="6"/>
      <c r="B194" s="6"/>
      <c r="C194" s="6"/>
      <c r="D194" s="6"/>
      <c r="E194" s="6"/>
      <c r="F194" s="6"/>
      <c r="G194" s="6"/>
    </row>
    <row r="195" spans="1:7" x14ac:dyDescent="0.25">
      <c r="A195" s="6"/>
      <c r="B195" s="6"/>
      <c r="C195" s="6"/>
      <c r="D195" s="6"/>
      <c r="E195" s="6"/>
      <c r="F195" s="6"/>
      <c r="G195" s="6"/>
    </row>
    <row r="196" spans="1:7" x14ac:dyDescent="0.25">
      <c r="A196" s="6"/>
      <c r="B196" s="6"/>
      <c r="C196" s="6"/>
      <c r="D196" s="6"/>
      <c r="E196" s="6"/>
      <c r="F196" s="6"/>
      <c r="G196" s="6"/>
    </row>
    <row r="197" spans="1:7" x14ac:dyDescent="0.25">
      <c r="A197" s="6"/>
      <c r="B197" s="6"/>
      <c r="C197" s="6"/>
      <c r="D197" s="6"/>
      <c r="E197" s="6"/>
      <c r="F197" s="6"/>
      <c r="G197" s="6"/>
    </row>
    <row r="198" spans="1:7" x14ac:dyDescent="0.25">
      <c r="A198" s="6"/>
      <c r="B198" s="6"/>
      <c r="C198" s="6"/>
      <c r="D198" s="6"/>
      <c r="E198" s="6"/>
      <c r="F198" s="6"/>
      <c r="G198" s="6"/>
    </row>
    <row r="199" spans="1:7" x14ac:dyDescent="0.25">
      <c r="A199" s="6"/>
      <c r="B199" s="6"/>
      <c r="C199" s="6"/>
      <c r="D199" s="6"/>
      <c r="E199" s="6"/>
      <c r="F199" s="6"/>
      <c r="G199" s="6"/>
    </row>
    <row r="200" spans="1:7" x14ac:dyDescent="0.25">
      <c r="A200" s="6"/>
      <c r="B200" s="6"/>
      <c r="C200" s="6"/>
      <c r="D200" s="6"/>
      <c r="E200" s="6"/>
      <c r="F200" s="6"/>
      <c r="G200" s="6"/>
    </row>
    <row r="201" spans="1:7" x14ac:dyDescent="0.25">
      <c r="A201" s="6"/>
      <c r="B201" s="6"/>
      <c r="C201" s="6"/>
      <c r="D201" s="6"/>
      <c r="E201" s="6"/>
      <c r="F201" s="6"/>
      <c r="G201" s="6"/>
    </row>
    <row r="202" spans="1:7" x14ac:dyDescent="0.25">
      <c r="A202" s="6"/>
      <c r="B202" s="6"/>
      <c r="C202" s="6"/>
      <c r="D202" s="6"/>
      <c r="E202" s="6"/>
      <c r="F202" s="6"/>
      <c r="G202" s="6"/>
    </row>
    <row r="203" spans="1:7" x14ac:dyDescent="0.25">
      <c r="A203" s="6"/>
      <c r="B203" s="6"/>
      <c r="C203" s="6"/>
      <c r="D203" s="6"/>
      <c r="E203" s="6"/>
      <c r="F203" s="6"/>
      <c r="G203" s="6"/>
    </row>
    <row r="204" spans="1:7" x14ac:dyDescent="0.25">
      <c r="A204" s="6"/>
      <c r="B204" s="6"/>
      <c r="C204" s="6"/>
      <c r="D204" s="6"/>
      <c r="E204" s="6"/>
      <c r="F204" s="6"/>
      <c r="G204" s="6"/>
    </row>
    <row r="205" spans="1:7" x14ac:dyDescent="0.25">
      <c r="A205" s="6"/>
      <c r="B205" s="6"/>
      <c r="C205" s="6"/>
      <c r="D205" s="6"/>
      <c r="E205" s="6"/>
      <c r="F205" s="6"/>
      <c r="G205" s="6"/>
    </row>
    <row r="206" spans="1:7" x14ac:dyDescent="0.25">
      <c r="A206" s="6"/>
      <c r="B206" s="6"/>
      <c r="C206" s="6"/>
      <c r="D206" s="6"/>
      <c r="E206" s="6"/>
      <c r="F206" s="6"/>
      <c r="G206" s="6"/>
    </row>
    <row r="207" spans="1:7" x14ac:dyDescent="0.25">
      <c r="A207" s="6"/>
      <c r="B207" s="6"/>
      <c r="C207" s="6"/>
      <c r="D207" s="6"/>
      <c r="E207" s="6"/>
      <c r="F207" s="6"/>
      <c r="G207" s="6"/>
    </row>
    <row r="208" spans="1:7" x14ac:dyDescent="0.25">
      <c r="A208" s="6"/>
      <c r="B208" s="6"/>
      <c r="C208" s="6"/>
      <c r="D208" s="6"/>
      <c r="E208" s="6"/>
      <c r="F208" s="6"/>
      <c r="G208" s="6"/>
    </row>
    <row r="209" spans="1:7" x14ac:dyDescent="0.25">
      <c r="A209" s="6"/>
      <c r="B209" s="6"/>
      <c r="C209" s="6"/>
      <c r="D209" s="6"/>
      <c r="E209" s="6"/>
      <c r="F209" s="6"/>
      <c r="G209" s="6"/>
    </row>
    <row r="210" spans="1:7" x14ac:dyDescent="0.25">
      <c r="A210" s="6"/>
      <c r="B210" s="6"/>
      <c r="C210" s="6"/>
      <c r="D210" s="6"/>
      <c r="E210" s="6"/>
      <c r="F210" s="6"/>
      <c r="G210" s="6"/>
    </row>
    <row r="211" spans="1:7" x14ac:dyDescent="0.25">
      <c r="A211" s="6"/>
      <c r="B211" s="6"/>
      <c r="C211" s="6"/>
      <c r="D211" s="6"/>
      <c r="E211" s="6"/>
      <c r="F211" s="6"/>
      <c r="G211" s="6"/>
    </row>
    <row r="212" spans="1:7" x14ac:dyDescent="0.25">
      <c r="A212" s="6"/>
      <c r="B212" s="6"/>
      <c r="C212" s="6"/>
      <c r="D212" s="6"/>
      <c r="E212" s="6"/>
      <c r="F212" s="6"/>
      <c r="G212" s="6"/>
    </row>
    <row r="213" spans="1:7" x14ac:dyDescent="0.25">
      <c r="A213" s="6"/>
      <c r="B213" s="6"/>
      <c r="C213" s="6"/>
      <c r="D213" s="6"/>
      <c r="E213" s="6"/>
      <c r="F213" s="6"/>
      <c r="G213" s="6"/>
    </row>
    <row r="214" spans="1:7" x14ac:dyDescent="0.25">
      <c r="A214" s="6"/>
      <c r="B214" s="6"/>
      <c r="C214" s="6"/>
      <c r="D214" s="6"/>
      <c r="E214" s="6"/>
      <c r="F214" s="6"/>
      <c r="G214" s="6"/>
    </row>
    <row r="215" spans="1:7" x14ac:dyDescent="0.25">
      <c r="A215" s="6"/>
      <c r="B215" s="6"/>
      <c r="C215" s="6"/>
      <c r="D215" s="6"/>
      <c r="E215" s="6"/>
      <c r="F215" s="6"/>
      <c r="G215" s="6"/>
    </row>
    <row r="216" spans="1:7" x14ac:dyDescent="0.25">
      <c r="A216" s="6"/>
      <c r="B216" s="6"/>
      <c r="C216" s="6"/>
      <c r="D216" s="6"/>
      <c r="E216" s="6"/>
      <c r="F216" s="6"/>
      <c r="G216" s="6"/>
    </row>
    <row r="217" spans="1:7" x14ac:dyDescent="0.25">
      <c r="A217" s="6"/>
      <c r="B217" s="6"/>
      <c r="C217" s="6"/>
      <c r="D217" s="6"/>
      <c r="E217" s="6"/>
      <c r="F217" s="6"/>
      <c r="G217" s="6"/>
    </row>
    <row r="218" spans="1:7" x14ac:dyDescent="0.25">
      <c r="A218" s="6"/>
      <c r="B218" s="6"/>
      <c r="C218" s="6"/>
      <c r="D218" s="6"/>
      <c r="E218" s="6"/>
      <c r="F218" s="6"/>
      <c r="G218" s="6"/>
    </row>
    <row r="219" spans="1:7" x14ac:dyDescent="0.25">
      <c r="A219" s="6"/>
      <c r="B219" s="6"/>
      <c r="C219" s="6"/>
      <c r="D219" s="6"/>
      <c r="E219" s="6"/>
      <c r="F219" s="6"/>
      <c r="G219" s="6"/>
    </row>
    <row r="220" spans="1:7" x14ac:dyDescent="0.25">
      <c r="A220" s="6"/>
      <c r="B220" s="6"/>
      <c r="C220" s="6"/>
      <c r="D220" s="6"/>
      <c r="E220" s="6"/>
      <c r="F220" s="6"/>
      <c r="G220" s="6"/>
    </row>
    <row r="221" spans="1:7" x14ac:dyDescent="0.25">
      <c r="A221" s="6"/>
      <c r="B221" s="6"/>
      <c r="C221" s="6"/>
      <c r="D221" s="6"/>
      <c r="E221" s="6"/>
      <c r="F221" s="6"/>
      <c r="G221" s="6"/>
    </row>
    <row r="222" spans="1:7" x14ac:dyDescent="0.25">
      <c r="A222" s="6"/>
      <c r="B222" s="6"/>
      <c r="C222" s="6"/>
      <c r="D222" s="6"/>
      <c r="E222" s="6"/>
      <c r="F222" s="6"/>
      <c r="G222" s="6"/>
    </row>
    <row r="223" spans="1:7" x14ac:dyDescent="0.25">
      <c r="A223" s="6"/>
      <c r="B223" s="6"/>
      <c r="C223" s="6"/>
      <c r="D223" s="6"/>
      <c r="E223" s="6"/>
      <c r="F223" s="6"/>
      <c r="G223" s="6"/>
    </row>
    <row r="224" spans="1:7" x14ac:dyDescent="0.25">
      <c r="A224" s="6"/>
      <c r="B224" s="6"/>
      <c r="C224" s="6"/>
      <c r="D224" s="6"/>
      <c r="E224" s="6"/>
      <c r="F224" s="6"/>
      <c r="G224" s="6"/>
    </row>
    <row r="225" spans="1:7" x14ac:dyDescent="0.25">
      <c r="A225" s="6"/>
      <c r="B225" s="6"/>
      <c r="C225" s="6"/>
      <c r="D225" s="6"/>
      <c r="E225" s="6"/>
      <c r="F225" s="6"/>
      <c r="G225" s="6"/>
    </row>
    <row r="226" spans="1:7" x14ac:dyDescent="0.25">
      <c r="A226" s="6"/>
      <c r="B226" s="6"/>
      <c r="C226" s="6"/>
      <c r="D226" s="6"/>
      <c r="E226" s="6"/>
      <c r="F226" s="6"/>
      <c r="G226" s="6"/>
    </row>
    <row r="227" spans="1:7" x14ac:dyDescent="0.25">
      <c r="A227" s="6"/>
      <c r="B227" s="6"/>
      <c r="C227" s="6"/>
      <c r="D227" s="6"/>
      <c r="E227" s="6"/>
      <c r="F227" s="6"/>
      <c r="G227" s="6"/>
    </row>
    <row r="228" spans="1:7" x14ac:dyDescent="0.25">
      <c r="A228" s="6"/>
      <c r="B228" s="6"/>
      <c r="C228" s="6"/>
      <c r="D228" s="6"/>
      <c r="E228" s="6"/>
      <c r="F228" s="6"/>
      <c r="G228" s="6"/>
    </row>
    <row r="229" spans="1:7" x14ac:dyDescent="0.25">
      <c r="A229" s="6"/>
      <c r="B229" s="6"/>
      <c r="C229" s="6"/>
      <c r="D229" s="6"/>
      <c r="E229" s="6"/>
      <c r="F229" s="6"/>
      <c r="G229" s="6"/>
    </row>
    <row r="230" spans="1:7" x14ac:dyDescent="0.25">
      <c r="A230" s="6"/>
      <c r="B230" s="6"/>
      <c r="C230" s="6"/>
      <c r="D230" s="6"/>
      <c r="E230" s="6"/>
      <c r="F230" s="6"/>
      <c r="G230" s="6"/>
    </row>
    <row r="231" spans="1:7" x14ac:dyDescent="0.25">
      <c r="A231" s="6"/>
      <c r="B231" s="6"/>
      <c r="C231" s="6"/>
      <c r="D231" s="6"/>
      <c r="E231" s="6"/>
      <c r="F231" s="6"/>
      <c r="G231" s="6"/>
    </row>
    <row r="232" spans="1:7" x14ac:dyDescent="0.25">
      <c r="A232" s="6"/>
      <c r="B232" s="6"/>
      <c r="C232" s="6"/>
      <c r="D232" s="6"/>
      <c r="E232" s="6"/>
      <c r="F232" s="6"/>
      <c r="G232" s="6"/>
    </row>
    <row r="233" spans="1:7" x14ac:dyDescent="0.25">
      <c r="A233" s="6"/>
      <c r="B233" s="6"/>
      <c r="C233" s="6"/>
      <c r="D233" s="6"/>
      <c r="E233" s="6"/>
      <c r="F233" s="6"/>
      <c r="G233" s="6"/>
    </row>
    <row r="234" spans="1:7" x14ac:dyDescent="0.25">
      <c r="A234" s="6"/>
      <c r="B234" s="6"/>
      <c r="C234" s="6"/>
      <c r="D234" s="6"/>
      <c r="E234" s="6"/>
      <c r="F234" s="6"/>
      <c r="G234" s="6"/>
    </row>
    <row r="235" spans="1:7" x14ac:dyDescent="0.25">
      <c r="A235" s="6"/>
      <c r="B235" s="6"/>
      <c r="C235" s="6"/>
      <c r="D235" s="6"/>
      <c r="E235" s="6"/>
      <c r="F235" s="6"/>
      <c r="G235" s="6"/>
    </row>
    <row r="236" spans="1:7" x14ac:dyDescent="0.25">
      <c r="A236" s="6"/>
      <c r="B236" s="6"/>
      <c r="C236" s="6"/>
      <c r="D236" s="6"/>
      <c r="E236" s="6"/>
      <c r="F236" s="6"/>
      <c r="G236" s="6"/>
    </row>
    <row r="237" spans="1:7" x14ac:dyDescent="0.25">
      <c r="A237" s="6"/>
      <c r="B237" s="6"/>
      <c r="C237" s="6"/>
      <c r="D237" s="6"/>
      <c r="E237" s="6"/>
      <c r="F237" s="6"/>
      <c r="G237" s="6"/>
    </row>
    <row r="238" spans="1:7" x14ac:dyDescent="0.25">
      <c r="A238" s="6"/>
      <c r="B238" s="6"/>
      <c r="C238" s="6"/>
      <c r="D238" s="6"/>
      <c r="E238" s="6"/>
      <c r="F238" s="6"/>
      <c r="G238" s="6"/>
    </row>
    <row r="239" spans="1:7" x14ac:dyDescent="0.25">
      <c r="A239" s="6"/>
      <c r="B239" s="6"/>
      <c r="C239" s="6"/>
      <c r="D239" s="6"/>
      <c r="E239" s="6"/>
      <c r="F239" s="6"/>
      <c r="G239" s="6"/>
    </row>
    <row r="240" spans="1:7" x14ac:dyDescent="0.25">
      <c r="A240" s="6"/>
      <c r="B240" s="6"/>
      <c r="C240" s="6"/>
      <c r="D240" s="6"/>
      <c r="E240" s="6"/>
      <c r="F240" s="6"/>
      <c r="G240" s="6"/>
    </row>
    <row r="241" spans="1:7" x14ac:dyDescent="0.25">
      <c r="A241" s="6"/>
      <c r="B241" s="6"/>
      <c r="C241" s="6"/>
      <c r="D241" s="6"/>
      <c r="E241" s="6"/>
      <c r="F241" s="6"/>
      <c r="G241" s="6"/>
    </row>
    <row r="242" spans="1:7" x14ac:dyDescent="0.25">
      <c r="A242" s="6"/>
      <c r="B242" s="6"/>
      <c r="C242" s="6"/>
      <c r="D242" s="6"/>
      <c r="E242" s="6"/>
      <c r="F242" s="6"/>
      <c r="G242" s="6"/>
    </row>
    <row r="243" spans="1:7" x14ac:dyDescent="0.25">
      <c r="A243" s="6"/>
      <c r="B243" s="6"/>
      <c r="C243" s="6"/>
      <c r="D243" s="6"/>
      <c r="E243" s="6"/>
      <c r="F243" s="6"/>
      <c r="G243" s="6"/>
    </row>
    <row r="244" spans="1:7" x14ac:dyDescent="0.25">
      <c r="A244" s="6"/>
      <c r="B244" s="6"/>
      <c r="C244" s="6"/>
      <c r="D244" s="6"/>
      <c r="E244" s="6"/>
      <c r="F244" s="6"/>
      <c r="G244" s="6"/>
    </row>
    <row r="245" spans="1:7" x14ac:dyDescent="0.25">
      <c r="A245" s="6"/>
      <c r="B245" s="6"/>
      <c r="C245" s="6"/>
      <c r="D245" s="6"/>
      <c r="E245" s="6"/>
      <c r="F245" s="6"/>
      <c r="G245" s="6"/>
    </row>
    <row r="246" spans="1:7" x14ac:dyDescent="0.25">
      <c r="A246" s="6"/>
      <c r="B246" s="6"/>
      <c r="C246" s="6"/>
      <c r="D246" s="6"/>
      <c r="E246" s="6"/>
      <c r="F246" s="6"/>
      <c r="G246" s="6"/>
    </row>
    <row r="247" spans="1:7" x14ac:dyDescent="0.25">
      <c r="A247" s="6"/>
      <c r="B247" s="6"/>
      <c r="C247" s="6"/>
      <c r="D247" s="6"/>
      <c r="E247" s="6"/>
      <c r="F247" s="6"/>
      <c r="G247" s="6"/>
    </row>
    <row r="248" spans="1:7" x14ac:dyDescent="0.25">
      <c r="A248" s="6"/>
      <c r="B248" s="6"/>
      <c r="C248" s="6"/>
      <c r="D248" s="6"/>
      <c r="E248" s="6"/>
      <c r="F248" s="6"/>
      <c r="G248" s="6"/>
    </row>
    <row r="249" spans="1:7" x14ac:dyDescent="0.25">
      <c r="A249" s="6"/>
      <c r="B249" s="6"/>
      <c r="C249" s="6"/>
      <c r="D249" s="6"/>
      <c r="E249" s="6"/>
      <c r="F249" s="6"/>
      <c r="G249" s="6"/>
    </row>
    <row r="250" spans="1:7" x14ac:dyDescent="0.25">
      <c r="A250" s="6"/>
      <c r="B250" s="6"/>
      <c r="C250" s="6"/>
      <c r="D250" s="6"/>
      <c r="E250" s="6"/>
      <c r="F250" s="6"/>
      <c r="G250" s="6"/>
    </row>
    <row r="251" spans="1:7" x14ac:dyDescent="0.25">
      <c r="A251" s="6"/>
      <c r="B251" s="6"/>
      <c r="C251" s="6"/>
      <c r="D251" s="6"/>
      <c r="E251" s="6"/>
      <c r="F251" s="6"/>
      <c r="G251" s="6"/>
    </row>
    <row r="252" spans="1:7" x14ac:dyDescent="0.25">
      <c r="A252" s="6"/>
      <c r="B252" s="6"/>
      <c r="C252" s="6"/>
      <c r="D252" s="6"/>
      <c r="E252" s="6"/>
      <c r="F252" s="6"/>
      <c r="G252" s="6"/>
    </row>
    <row r="253" spans="1:7" x14ac:dyDescent="0.25">
      <c r="A253" s="6"/>
      <c r="B253" s="6"/>
      <c r="C253" s="6"/>
      <c r="D253" s="6"/>
      <c r="E253" s="6"/>
      <c r="F253" s="6"/>
      <c r="G253" s="6"/>
    </row>
    <row r="254" spans="1:7" x14ac:dyDescent="0.25">
      <c r="A254" s="6"/>
      <c r="B254" s="6"/>
      <c r="C254" s="6"/>
      <c r="D254" s="6"/>
      <c r="E254" s="6"/>
      <c r="F254" s="6"/>
      <c r="G254" s="6"/>
    </row>
    <row r="255" spans="1:7" x14ac:dyDescent="0.25">
      <c r="A255" s="6"/>
      <c r="B255" s="6"/>
      <c r="C255" s="6"/>
      <c r="D255" s="6"/>
      <c r="E255" s="6"/>
      <c r="F255" s="6"/>
      <c r="G255" s="6"/>
    </row>
    <row r="256" spans="1:7" x14ac:dyDescent="0.25">
      <c r="A256" s="6"/>
      <c r="B256" s="6"/>
      <c r="C256" s="6"/>
      <c r="D256" s="6"/>
      <c r="E256" s="6"/>
      <c r="F256" s="6"/>
      <c r="G256" s="6"/>
    </row>
    <row r="257" spans="1:7" x14ac:dyDescent="0.25">
      <c r="A257" s="6"/>
      <c r="B257" s="6"/>
      <c r="C257" s="6"/>
      <c r="D257" s="6"/>
      <c r="E257" s="6"/>
      <c r="F257" s="6"/>
      <c r="G257" s="6"/>
    </row>
    <row r="258" spans="1:7" x14ac:dyDescent="0.25">
      <c r="A258" s="6"/>
      <c r="B258" s="6"/>
      <c r="C258" s="6"/>
      <c r="D258" s="6"/>
      <c r="E258" s="6"/>
      <c r="F258" s="6"/>
      <c r="G258" s="6"/>
    </row>
    <row r="259" spans="1:7" x14ac:dyDescent="0.25">
      <c r="A259" s="6"/>
      <c r="B259" s="6"/>
      <c r="C259" s="6"/>
      <c r="D259" s="6"/>
      <c r="E259" s="6"/>
      <c r="F259" s="6"/>
      <c r="G259" s="6"/>
    </row>
    <row r="260" spans="1:7" x14ac:dyDescent="0.25">
      <c r="A260" s="6"/>
      <c r="B260" s="6"/>
      <c r="C260" s="6"/>
      <c r="D260" s="6"/>
      <c r="E260" s="6"/>
      <c r="F260" s="6"/>
      <c r="G260" s="6"/>
    </row>
    <row r="261" spans="1:7" x14ac:dyDescent="0.25">
      <c r="A261" s="6"/>
      <c r="B261" s="6"/>
      <c r="C261" s="6"/>
      <c r="D261" s="6"/>
      <c r="E261" s="6"/>
      <c r="F261" s="6"/>
      <c r="G261" s="6"/>
    </row>
    <row r="262" spans="1:7" x14ac:dyDescent="0.25">
      <c r="A262" s="6"/>
      <c r="B262" s="6"/>
      <c r="C262" s="6"/>
      <c r="D262" s="6"/>
      <c r="E262" s="6"/>
      <c r="F262" s="6"/>
      <c r="G262" s="6"/>
    </row>
    <row r="263" spans="1:7" x14ac:dyDescent="0.25">
      <c r="A263" s="6"/>
      <c r="B263" s="6"/>
      <c r="C263" s="6"/>
      <c r="D263" s="6"/>
      <c r="E263" s="6"/>
      <c r="F263" s="6"/>
      <c r="G263" s="6"/>
    </row>
    <row r="264" spans="1:7" x14ac:dyDescent="0.25">
      <c r="A264" s="6"/>
      <c r="B264" s="6"/>
      <c r="C264" s="6"/>
      <c r="D264" s="6"/>
      <c r="E264" s="6"/>
      <c r="F264" s="6"/>
      <c r="G264" s="6"/>
    </row>
    <row r="265" spans="1:7" x14ac:dyDescent="0.25">
      <c r="A265" s="6"/>
      <c r="B265" s="6"/>
      <c r="C265" s="6"/>
      <c r="D265" s="6"/>
      <c r="E265" s="6"/>
      <c r="F265" s="6"/>
      <c r="G265" s="6"/>
    </row>
    <row r="266" spans="1:7" x14ac:dyDescent="0.25">
      <c r="A266" s="6"/>
      <c r="B266" s="6"/>
      <c r="C266" s="6"/>
      <c r="D266" s="6"/>
      <c r="E266" s="6"/>
      <c r="F266" s="6"/>
      <c r="G266" s="6"/>
    </row>
    <row r="267" spans="1:7" x14ac:dyDescent="0.25">
      <c r="A267" s="6"/>
      <c r="B267" s="6"/>
      <c r="C267" s="6"/>
      <c r="D267" s="6"/>
      <c r="E267" s="6"/>
      <c r="F267" s="6"/>
      <c r="G267" s="6"/>
    </row>
    <row r="268" spans="1:7" x14ac:dyDescent="0.25">
      <c r="A268" s="6"/>
      <c r="B268" s="6"/>
      <c r="C268" s="6"/>
      <c r="D268" s="6"/>
      <c r="E268" s="6"/>
      <c r="F268" s="6"/>
      <c r="G268" s="6"/>
    </row>
    <row r="269" spans="1:7" x14ac:dyDescent="0.25">
      <c r="A269" s="6"/>
      <c r="B269" s="6"/>
      <c r="C269" s="6"/>
      <c r="D269" s="6"/>
      <c r="E269" s="6"/>
      <c r="F269" s="6"/>
      <c r="G269" s="6"/>
    </row>
    <row r="270" spans="1:7" x14ac:dyDescent="0.25">
      <c r="A270" s="6"/>
      <c r="B270" s="6"/>
      <c r="C270" s="6"/>
      <c r="D270" s="6"/>
      <c r="E270" s="6"/>
      <c r="F270" s="6"/>
      <c r="G270" s="6"/>
    </row>
    <row r="271" spans="1:7" x14ac:dyDescent="0.25">
      <c r="A271" s="6"/>
      <c r="B271" s="6"/>
      <c r="C271" s="6"/>
      <c r="D271" s="6"/>
      <c r="E271" s="6"/>
      <c r="F271" s="6"/>
      <c r="G271" s="6"/>
    </row>
    <row r="272" spans="1:7" x14ac:dyDescent="0.25">
      <c r="A272" s="6"/>
      <c r="B272" s="6"/>
      <c r="C272" s="6"/>
      <c r="D272" s="6"/>
      <c r="E272" s="6"/>
      <c r="F272" s="6"/>
      <c r="G272" s="6"/>
    </row>
    <row r="273" spans="1:7" x14ac:dyDescent="0.25">
      <c r="A273" s="6"/>
      <c r="B273" s="6"/>
      <c r="C273" s="6"/>
      <c r="D273" s="6"/>
      <c r="E273" s="6"/>
      <c r="F273" s="6"/>
      <c r="G273" s="6"/>
    </row>
    <row r="274" spans="1:7" x14ac:dyDescent="0.25">
      <c r="A274" s="6"/>
      <c r="B274" s="6"/>
      <c r="C274" s="6"/>
      <c r="D274" s="6"/>
      <c r="E274" s="6"/>
      <c r="F274" s="6"/>
      <c r="G274" s="6"/>
    </row>
    <row r="275" spans="1:7" x14ac:dyDescent="0.25">
      <c r="A275" s="6"/>
      <c r="B275" s="6"/>
      <c r="C275" s="6"/>
      <c r="D275" s="6"/>
      <c r="E275" s="6"/>
      <c r="F275" s="6"/>
      <c r="G275" s="6"/>
    </row>
    <row r="276" spans="1:7" x14ac:dyDescent="0.25">
      <c r="A276" s="6"/>
      <c r="B276" s="6"/>
      <c r="C276" s="6"/>
      <c r="D276" s="6"/>
      <c r="E276" s="6"/>
      <c r="F276" s="6"/>
      <c r="G276" s="6"/>
    </row>
    <row r="277" spans="1:7" x14ac:dyDescent="0.25">
      <c r="A277" s="6"/>
      <c r="B277" s="6"/>
      <c r="C277" s="6"/>
      <c r="D277" s="6"/>
      <c r="E277" s="6"/>
      <c r="F277" s="6"/>
      <c r="G277" s="6"/>
    </row>
    <row r="278" spans="1:7" x14ac:dyDescent="0.25">
      <c r="A278" s="6"/>
      <c r="B278" s="6"/>
      <c r="C278" s="6"/>
      <c r="D278" s="6"/>
      <c r="E278" s="6"/>
      <c r="F278" s="6"/>
      <c r="G278" s="6"/>
    </row>
    <row r="279" spans="1:7" x14ac:dyDescent="0.25">
      <c r="A279" s="6"/>
      <c r="B279" s="6"/>
      <c r="C279" s="6"/>
      <c r="D279" s="6"/>
      <c r="E279" s="6"/>
      <c r="F279" s="6"/>
      <c r="G279" s="6"/>
    </row>
    <row r="280" spans="1:7" x14ac:dyDescent="0.25">
      <c r="A280" s="6"/>
      <c r="B280" s="6"/>
      <c r="C280" s="6"/>
      <c r="D280" s="6"/>
      <c r="E280" s="6"/>
      <c r="F280" s="6"/>
      <c r="G280" s="6"/>
    </row>
    <row r="281" spans="1:7" x14ac:dyDescent="0.25">
      <c r="A281" s="6"/>
      <c r="B281" s="6"/>
      <c r="C281" s="6"/>
      <c r="D281" s="6"/>
      <c r="E281" s="6"/>
      <c r="F281" s="6"/>
      <c r="G281" s="6"/>
    </row>
    <row r="282" spans="1:7" x14ac:dyDescent="0.25">
      <c r="A282" s="6"/>
      <c r="B282" s="6"/>
      <c r="C282" s="6"/>
      <c r="D282" s="6"/>
      <c r="E282" s="6"/>
      <c r="F282" s="6"/>
      <c r="G282" s="6"/>
    </row>
    <row r="283" spans="1:7" x14ac:dyDescent="0.25">
      <c r="A283" s="6"/>
      <c r="B283" s="6"/>
      <c r="C283" s="6"/>
      <c r="D283" s="6"/>
      <c r="E283" s="6"/>
      <c r="F283" s="6"/>
      <c r="G283" s="6"/>
    </row>
    <row r="284" spans="1:7" x14ac:dyDescent="0.25">
      <c r="A284" s="6"/>
      <c r="B284" s="6"/>
      <c r="C284" s="6"/>
      <c r="D284" s="6"/>
      <c r="E284" s="6"/>
      <c r="F284" s="6"/>
      <c r="G284" s="6"/>
    </row>
    <row r="285" spans="1:7" x14ac:dyDescent="0.25">
      <c r="A285" s="6"/>
      <c r="B285" s="6"/>
      <c r="C285" s="6"/>
      <c r="D285" s="6"/>
      <c r="E285" s="6"/>
      <c r="F285" s="6"/>
      <c r="G285" s="6"/>
    </row>
    <row r="286" spans="1:7" x14ac:dyDescent="0.25">
      <c r="A286" s="6"/>
      <c r="B286" s="6"/>
      <c r="C286" s="6"/>
      <c r="D286" s="6"/>
      <c r="E286" s="6"/>
      <c r="F286" s="6"/>
      <c r="G286" s="6"/>
    </row>
    <row r="287" spans="1:7" x14ac:dyDescent="0.25">
      <c r="A287" s="6"/>
      <c r="B287" s="6"/>
      <c r="C287" s="6"/>
      <c r="D287" s="6"/>
      <c r="E287" s="6"/>
      <c r="F287" s="6"/>
      <c r="G287" s="6"/>
    </row>
    <row r="288" spans="1:7" x14ac:dyDescent="0.25">
      <c r="A288" s="6"/>
      <c r="B288" s="6"/>
      <c r="C288" s="6"/>
      <c r="D288" s="6"/>
      <c r="E288" s="6"/>
      <c r="F288" s="6"/>
      <c r="G288" s="6"/>
    </row>
    <row r="289" spans="1:7" x14ac:dyDescent="0.25">
      <c r="A289" s="6"/>
      <c r="B289" s="6"/>
      <c r="C289" s="6"/>
      <c r="D289" s="6"/>
      <c r="E289" s="6"/>
      <c r="F289" s="6"/>
      <c r="G289" s="6"/>
    </row>
    <row r="290" spans="1:7" x14ac:dyDescent="0.25">
      <c r="A290" s="6"/>
      <c r="B290" s="6"/>
      <c r="C290" s="6"/>
      <c r="D290" s="6"/>
      <c r="E290" s="6"/>
      <c r="F290" s="6"/>
      <c r="G290" s="6"/>
    </row>
    <row r="291" spans="1:7" x14ac:dyDescent="0.25">
      <c r="A291" s="6"/>
      <c r="B291" s="6"/>
      <c r="C291" s="6"/>
      <c r="D291" s="6"/>
      <c r="E291" s="6"/>
      <c r="F291" s="6"/>
      <c r="G291" s="6"/>
    </row>
    <row r="292" spans="1:7" x14ac:dyDescent="0.25">
      <c r="A292" s="6"/>
      <c r="B292" s="6"/>
      <c r="C292" s="6"/>
      <c r="D292" s="6"/>
      <c r="E292" s="6"/>
      <c r="F292" s="6"/>
      <c r="G292" s="6"/>
    </row>
    <row r="293" spans="1:7" x14ac:dyDescent="0.25">
      <c r="A293" s="6"/>
      <c r="B293" s="6"/>
      <c r="C293" s="6"/>
      <c r="D293" s="6"/>
      <c r="E293" s="6"/>
      <c r="F293" s="6"/>
      <c r="G293" s="6"/>
    </row>
    <row r="294" spans="1:7" x14ac:dyDescent="0.25">
      <c r="A294" s="6"/>
      <c r="B294" s="6"/>
      <c r="C294" s="6"/>
      <c r="D294" s="6"/>
      <c r="E294" s="6"/>
      <c r="F294" s="6"/>
      <c r="G294" s="6"/>
    </row>
    <row r="295" spans="1:7" x14ac:dyDescent="0.25">
      <c r="A295" s="6"/>
      <c r="B295" s="6"/>
      <c r="C295" s="6"/>
      <c r="D295" s="6"/>
      <c r="E295" s="6"/>
      <c r="F295" s="6"/>
      <c r="G295" s="6"/>
    </row>
    <row r="296" spans="1:7" x14ac:dyDescent="0.25">
      <c r="A296" s="6"/>
      <c r="B296" s="6"/>
      <c r="C296" s="6"/>
      <c r="D296" s="6"/>
      <c r="E296" s="6"/>
      <c r="F296" s="6"/>
      <c r="G296" s="6"/>
    </row>
    <row r="297" spans="1:7" x14ac:dyDescent="0.25">
      <c r="A297" s="6"/>
      <c r="B297" s="6"/>
      <c r="C297" s="6"/>
      <c r="D297" s="6"/>
      <c r="E297" s="6"/>
      <c r="F297" s="6"/>
      <c r="G297" s="6"/>
    </row>
    <row r="298" spans="1:7" x14ac:dyDescent="0.25">
      <c r="A298" s="6"/>
      <c r="B298" s="6"/>
      <c r="C298" s="6"/>
      <c r="D298" s="6"/>
      <c r="E298" s="6"/>
      <c r="F298" s="6"/>
      <c r="G298" s="6"/>
    </row>
    <row r="299" spans="1:7" x14ac:dyDescent="0.25">
      <c r="A299" s="6"/>
      <c r="B299" s="6"/>
      <c r="C299" s="6"/>
      <c r="D299" s="6"/>
      <c r="E299" s="6"/>
      <c r="F299" s="6"/>
      <c r="G299" s="6"/>
    </row>
    <row r="300" spans="1:7" x14ac:dyDescent="0.25">
      <c r="A300" s="6"/>
      <c r="B300" s="6"/>
      <c r="C300" s="6"/>
      <c r="D300" s="6"/>
      <c r="E300" s="6"/>
      <c r="F300" s="6"/>
      <c r="G300" s="6"/>
    </row>
    <row r="301" spans="1:7" x14ac:dyDescent="0.25">
      <c r="A301" s="6"/>
      <c r="B301" s="6"/>
      <c r="C301" s="6"/>
      <c r="D301" s="6"/>
      <c r="E301" s="6"/>
      <c r="F301" s="6"/>
      <c r="G301" s="6"/>
    </row>
    <row r="302" spans="1:7" x14ac:dyDescent="0.25">
      <c r="A302" s="6"/>
      <c r="B302" s="6"/>
      <c r="C302" s="6"/>
      <c r="D302" s="6"/>
      <c r="E302" s="6"/>
      <c r="F302" s="6"/>
      <c r="G302" s="6"/>
    </row>
    <row r="303" spans="1:7" x14ac:dyDescent="0.25">
      <c r="A303" s="6"/>
      <c r="B303" s="6"/>
      <c r="C303" s="6"/>
      <c r="D303" s="6"/>
      <c r="E303" s="6"/>
      <c r="F303" s="6"/>
      <c r="G303" s="6"/>
    </row>
    <row r="304" spans="1:7" x14ac:dyDescent="0.25">
      <c r="A304" s="6"/>
      <c r="B304" s="6"/>
      <c r="C304" s="6"/>
      <c r="D304" s="6"/>
      <c r="E304" s="6"/>
      <c r="F304" s="6"/>
      <c r="G304" s="6"/>
    </row>
    <row r="305" spans="1:7" x14ac:dyDescent="0.25">
      <c r="A305" s="6"/>
      <c r="B305" s="6"/>
      <c r="C305" s="6"/>
      <c r="D305" s="6"/>
      <c r="E305" s="6"/>
      <c r="F305" s="6"/>
      <c r="G305" s="6"/>
    </row>
    <row r="306" spans="1:7" x14ac:dyDescent="0.25">
      <c r="A306" s="6"/>
      <c r="B306" s="6"/>
      <c r="C306" s="6"/>
      <c r="D306" s="6"/>
      <c r="E306" s="6"/>
      <c r="F306" s="6"/>
      <c r="G306" s="6"/>
    </row>
    <row r="307" spans="1:7" x14ac:dyDescent="0.25">
      <c r="A307" s="6"/>
      <c r="B307" s="6"/>
      <c r="C307" s="6"/>
      <c r="D307" s="6"/>
      <c r="E307" s="6"/>
      <c r="F307" s="6"/>
      <c r="G307" s="6"/>
    </row>
    <row r="308" spans="1:7" x14ac:dyDescent="0.25">
      <c r="A308" s="6"/>
      <c r="B308" s="6"/>
      <c r="C308" s="6"/>
      <c r="D308" s="6"/>
      <c r="E308" s="6"/>
      <c r="F308" s="6"/>
      <c r="G308" s="6"/>
    </row>
    <row r="309" spans="1:7" x14ac:dyDescent="0.25">
      <c r="A309" s="6"/>
      <c r="B309" s="6"/>
      <c r="C309" s="6"/>
      <c r="D309" s="6"/>
      <c r="E309" s="6"/>
      <c r="F309" s="6"/>
      <c r="G309" s="6"/>
    </row>
    <row r="310" spans="1:7" x14ac:dyDescent="0.25">
      <c r="A310" s="6"/>
      <c r="B310" s="6"/>
      <c r="C310" s="6"/>
      <c r="D310" s="6"/>
      <c r="E310" s="6"/>
      <c r="F310" s="6"/>
      <c r="G310" s="6"/>
    </row>
    <row r="311" spans="1:7" x14ac:dyDescent="0.25">
      <c r="A311" s="6"/>
      <c r="B311" s="6"/>
      <c r="C311" s="6"/>
      <c r="D311" s="6"/>
      <c r="E311" s="6"/>
      <c r="F311" s="6"/>
      <c r="G311" s="6"/>
    </row>
    <row r="312" spans="1:7" x14ac:dyDescent="0.25">
      <c r="A312" s="6"/>
      <c r="B312" s="6"/>
      <c r="C312" s="6"/>
      <c r="D312" s="6"/>
      <c r="E312" s="6"/>
      <c r="F312" s="6"/>
      <c r="G312" s="6"/>
    </row>
    <row r="313" spans="1:7" x14ac:dyDescent="0.25">
      <c r="A313" s="6"/>
      <c r="B313" s="6"/>
      <c r="C313" s="6"/>
      <c r="D313" s="6"/>
      <c r="E313" s="6"/>
      <c r="F313" s="6"/>
      <c r="G313" s="6"/>
    </row>
    <row r="314" spans="1:7" x14ac:dyDescent="0.25">
      <c r="A314" s="6"/>
      <c r="B314" s="6"/>
      <c r="C314" s="6"/>
      <c r="D314" s="6"/>
      <c r="E314" s="6"/>
      <c r="F314" s="6"/>
      <c r="G314" s="6"/>
    </row>
    <row r="315" spans="1:7" x14ac:dyDescent="0.25">
      <c r="A315" s="6"/>
      <c r="B315" s="6"/>
      <c r="C315" s="6"/>
      <c r="D315" s="6"/>
      <c r="E315" s="6"/>
      <c r="F315" s="6"/>
      <c r="G315" s="6"/>
    </row>
    <row r="316" spans="1:7" x14ac:dyDescent="0.25">
      <c r="A316" s="6"/>
      <c r="B316" s="6"/>
      <c r="C316" s="6"/>
      <c r="D316" s="6"/>
      <c r="E316" s="6"/>
      <c r="F316" s="6"/>
      <c r="G316" s="6"/>
    </row>
    <row r="317" spans="1:7" x14ac:dyDescent="0.25">
      <c r="A317" s="6"/>
      <c r="B317" s="6"/>
      <c r="C317" s="6"/>
      <c r="D317" s="6"/>
      <c r="E317" s="6"/>
      <c r="F317" s="6"/>
      <c r="G317" s="6"/>
    </row>
    <row r="318" spans="1:7" x14ac:dyDescent="0.25">
      <c r="A318" s="6"/>
      <c r="B318" s="6"/>
      <c r="C318" s="6"/>
      <c r="D318" s="6"/>
      <c r="E318" s="6"/>
      <c r="F318" s="6"/>
      <c r="G318" s="6"/>
    </row>
    <row r="319" spans="1:7" x14ac:dyDescent="0.25">
      <c r="A319" s="6"/>
      <c r="B319" s="6"/>
      <c r="C319" s="6"/>
      <c r="D319" s="6"/>
      <c r="E319" s="6"/>
      <c r="F319" s="6"/>
      <c r="G319" s="6"/>
    </row>
    <row r="320" spans="1:7" x14ac:dyDescent="0.25">
      <c r="A320" s="6"/>
      <c r="B320" s="6"/>
      <c r="C320" s="6"/>
      <c r="D320" s="6"/>
      <c r="E320" s="6"/>
      <c r="F320" s="6"/>
      <c r="G320" s="6"/>
    </row>
    <row r="321" spans="1:7" x14ac:dyDescent="0.25">
      <c r="A321" s="6"/>
      <c r="B321" s="6"/>
      <c r="C321" s="6"/>
      <c r="D321" s="6"/>
      <c r="E321" s="6"/>
      <c r="F321" s="6"/>
      <c r="G321" s="6"/>
    </row>
    <row r="322" spans="1:7" x14ac:dyDescent="0.25">
      <c r="A322" s="6"/>
      <c r="B322" s="6"/>
      <c r="C322" s="6"/>
      <c r="D322" s="6"/>
      <c r="E322" s="6"/>
      <c r="F322" s="6"/>
      <c r="G322" s="6"/>
    </row>
    <row r="323" spans="1:7" x14ac:dyDescent="0.25">
      <c r="A323" s="6"/>
      <c r="B323" s="6"/>
      <c r="C323" s="6"/>
      <c r="D323" s="6"/>
      <c r="E323" s="6"/>
      <c r="F323" s="6"/>
      <c r="G323" s="6"/>
    </row>
    <row r="324" spans="1:7" x14ac:dyDescent="0.25">
      <c r="A324" s="6"/>
      <c r="B324" s="6"/>
      <c r="C324" s="6"/>
      <c r="D324" s="6"/>
      <c r="E324" s="6"/>
      <c r="F324" s="6"/>
      <c r="G324" s="6"/>
    </row>
    <row r="325" spans="1:7" x14ac:dyDescent="0.25">
      <c r="A325" s="6"/>
      <c r="B325" s="6"/>
      <c r="C325" s="6"/>
      <c r="D325" s="6"/>
      <c r="E325" s="6"/>
      <c r="F325" s="6"/>
      <c r="G325" s="6"/>
    </row>
    <row r="326" spans="1:7" x14ac:dyDescent="0.25">
      <c r="A326" s="6"/>
      <c r="B326" s="6"/>
      <c r="C326" s="6"/>
      <c r="D326" s="6"/>
      <c r="E326" s="6"/>
      <c r="F326" s="6"/>
      <c r="G326" s="6"/>
    </row>
    <row r="327" spans="1:7" x14ac:dyDescent="0.25">
      <c r="A327" s="6"/>
      <c r="B327" s="6"/>
      <c r="C327" s="6"/>
      <c r="D327" s="6"/>
      <c r="E327" s="6"/>
      <c r="F327" s="6"/>
      <c r="G327" s="6"/>
    </row>
    <row r="328" spans="1:7" x14ac:dyDescent="0.25">
      <c r="A328" s="6"/>
      <c r="B328" s="6"/>
      <c r="C328" s="6"/>
      <c r="D328" s="6"/>
      <c r="E328" s="6"/>
      <c r="F328" s="6"/>
      <c r="G328" s="6"/>
    </row>
    <row r="329" spans="1:7" x14ac:dyDescent="0.25">
      <c r="A329" s="6"/>
      <c r="B329" s="6"/>
      <c r="C329" s="6"/>
      <c r="D329" s="6"/>
      <c r="E329" s="6"/>
      <c r="F329" s="6"/>
      <c r="G329" s="6"/>
    </row>
    <row r="330" spans="1:7" x14ac:dyDescent="0.25">
      <c r="A330" s="6"/>
      <c r="B330" s="6"/>
      <c r="C330" s="6"/>
      <c r="D330" s="6"/>
      <c r="E330" s="6"/>
      <c r="F330" s="6"/>
      <c r="G330" s="6"/>
    </row>
    <row r="331" spans="1:7" x14ac:dyDescent="0.25">
      <c r="A331" s="6"/>
      <c r="B331" s="6"/>
      <c r="C331" s="6"/>
      <c r="D331" s="6"/>
      <c r="E331" s="6"/>
      <c r="F331" s="6"/>
      <c r="G331" s="6"/>
    </row>
    <row r="332" spans="1:7" x14ac:dyDescent="0.25">
      <c r="A332" s="6"/>
      <c r="B332" s="6"/>
      <c r="C332" s="6"/>
      <c r="D332" s="6"/>
      <c r="E332" s="6"/>
      <c r="F332" s="6"/>
      <c r="G332" s="6"/>
    </row>
    <row r="333" spans="1:7" x14ac:dyDescent="0.25">
      <c r="A333" s="6"/>
      <c r="B333" s="6"/>
      <c r="C333" s="6"/>
      <c r="D333" s="6"/>
      <c r="E333" s="6"/>
      <c r="F333" s="6"/>
      <c r="G333" s="6"/>
    </row>
    <row r="334" spans="1:7" x14ac:dyDescent="0.25">
      <c r="A334" s="6"/>
      <c r="B334" s="6"/>
      <c r="C334" s="6"/>
      <c r="D334" s="6"/>
      <c r="E334" s="6"/>
      <c r="F334" s="6"/>
      <c r="G334" s="6"/>
    </row>
    <row r="335" spans="1:7" x14ac:dyDescent="0.25">
      <c r="A335" s="6"/>
      <c r="B335" s="6"/>
      <c r="C335" s="6"/>
      <c r="D335" s="6"/>
      <c r="E335" s="6"/>
      <c r="F335" s="6"/>
      <c r="G335" s="6"/>
    </row>
    <row r="336" spans="1:7" x14ac:dyDescent="0.25">
      <c r="A336" s="6"/>
      <c r="B336" s="6"/>
      <c r="C336" s="6"/>
      <c r="D336" s="6"/>
      <c r="E336" s="6"/>
      <c r="F336" s="6"/>
      <c r="G336" s="6"/>
    </row>
    <row r="337" spans="1:7" x14ac:dyDescent="0.25">
      <c r="A337" s="6"/>
      <c r="B337" s="6"/>
      <c r="C337" s="6"/>
      <c r="D337" s="6"/>
      <c r="E337" s="6"/>
      <c r="F337" s="6"/>
      <c r="G337" s="6"/>
    </row>
    <row r="338" spans="1:7" x14ac:dyDescent="0.25">
      <c r="A338" s="6"/>
      <c r="B338" s="6"/>
      <c r="C338" s="6"/>
      <c r="D338" s="6"/>
      <c r="E338" s="6"/>
      <c r="F338" s="6"/>
      <c r="G338" s="6"/>
    </row>
    <row r="339" spans="1:7" x14ac:dyDescent="0.25">
      <c r="A339" s="6"/>
      <c r="B339" s="6"/>
      <c r="C339" s="6"/>
      <c r="D339" s="6"/>
      <c r="E339" s="6"/>
      <c r="F339" s="6"/>
      <c r="G339" s="6"/>
    </row>
    <row r="340" spans="1:7" x14ac:dyDescent="0.25">
      <c r="A340" s="6"/>
      <c r="B340" s="6"/>
      <c r="C340" s="6"/>
      <c r="D340" s="6"/>
      <c r="E340" s="6"/>
      <c r="F340" s="6"/>
      <c r="G340" s="6"/>
    </row>
    <row r="341" spans="1:7" x14ac:dyDescent="0.25">
      <c r="A341" s="6"/>
      <c r="B341" s="6"/>
      <c r="C341" s="6"/>
      <c r="D341" s="6"/>
      <c r="E341" s="6"/>
      <c r="F341" s="6"/>
      <c r="G341" s="6"/>
    </row>
    <row r="342" spans="1:7" x14ac:dyDescent="0.25">
      <c r="A342" s="6"/>
      <c r="B342" s="6"/>
      <c r="C342" s="6"/>
      <c r="D342" s="6"/>
      <c r="E342" s="6"/>
      <c r="F342" s="6"/>
      <c r="G342" s="6"/>
    </row>
    <row r="343" spans="1:7" x14ac:dyDescent="0.25">
      <c r="A343" s="6"/>
      <c r="B343" s="6"/>
      <c r="C343" s="6"/>
      <c r="D343" s="6"/>
      <c r="E343" s="6"/>
      <c r="F343" s="6"/>
      <c r="G343" s="6"/>
    </row>
    <row r="344" spans="1:7" x14ac:dyDescent="0.25">
      <c r="A344" s="6"/>
      <c r="B344" s="6"/>
      <c r="C344" s="6"/>
      <c r="D344" s="6"/>
      <c r="E344" s="6"/>
      <c r="F344" s="6"/>
      <c r="G344" s="6"/>
    </row>
    <row r="345" spans="1:7" x14ac:dyDescent="0.25">
      <c r="A345" s="6"/>
      <c r="B345" s="6"/>
      <c r="C345" s="6"/>
      <c r="D345" s="6"/>
      <c r="E345" s="6"/>
      <c r="F345" s="6"/>
      <c r="G345" s="6"/>
    </row>
    <row r="346" spans="1:7" x14ac:dyDescent="0.25">
      <c r="A346" s="6"/>
      <c r="B346" s="6"/>
      <c r="C346" s="6"/>
      <c r="D346" s="6"/>
      <c r="E346" s="6"/>
      <c r="F346" s="6"/>
      <c r="G346" s="6"/>
    </row>
    <row r="347" spans="1:7" x14ac:dyDescent="0.25">
      <c r="A347" s="6"/>
      <c r="B347" s="6"/>
      <c r="C347" s="6"/>
      <c r="D347" s="6"/>
      <c r="E347" s="6"/>
      <c r="F347" s="6"/>
      <c r="G347" s="6"/>
    </row>
    <row r="348" spans="1:7" x14ac:dyDescent="0.25">
      <c r="A348" s="6"/>
      <c r="B348" s="6"/>
      <c r="C348" s="6"/>
      <c r="D348" s="6"/>
      <c r="E348" s="6"/>
      <c r="F348" s="6"/>
      <c r="G348" s="6"/>
    </row>
    <row r="349" spans="1:7" x14ac:dyDescent="0.25">
      <c r="A349" s="6"/>
      <c r="B349" s="6"/>
      <c r="C349" s="6"/>
      <c r="D349" s="6"/>
      <c r="E349" s="6"/>
      <c r="F349" s="6"/>
      <c r="G349" s="6"/>
    </row>
    <row r="350" spans="1:7" x14ac:dyDescent="0.25">
      <c r="A350" s="6"/>
      <c r="B350" s="6"/>
      <c r="C350" s="6"/>
      <c r="D350" s="6"/>
      <c r="E350" s="6"/>
      <c r="F350" s="6"/>
      <c r="G350" s="6"/>
    </row>
    <row r="351" spans="1:7" x14ac:dyDescent="0.25">
      <c r="A351" s="6"/>
      <c r="B351" s="6"/>
      <c r="C351" s="6"/>
      <c r="D351" s="6"/>
      <c r="E351" s="6"/>
      <c r="F351" s="6"/>
      <c r="G351" s="6"/>
    </row>
    <row r="352" spans="1:7" x14ac:dyDescent="0.25">
      <c r="A352" s="6"/>
      <c r="B352" s="6"/>
      <c r="C352" s="6"/>
      <c r="D352" s="6"/>
      <c r="E352" s="6"/>
      <c r="F352" s="6"/>
      <c r="G352" s="6"/>
    </row>
    <row r="353" spans="1:7" x14ac:dyDescent="0.25">
      <c r="A353" s="6"/>
      <c r="B353" s="6"/>
      <c r="C353" s="6"/>
      <c r="D353" s="6"/>
      <c r="E353" s="6"/>
      <c r="F353" s="6"/>
      <c r="G353" s="6"/>
    </row>
    <row r="354" spans="1:7" x14ac:dyDescent="0.25">
      <c r="A354" s="6"/>
      <c r="B354" s="6"/>
      <c r="C354" s="6"/>
      <c r="D354" s="6"/>
      <c r="E354" s="6"/>
      <c r="F354" s="6"/>
      <c r="G354" s="6"/>
    </row>
    <row r="355" spans="1:7" x14ac:dyDescent="0.25">
      <c r="A355" s="6"/>
      <c r="B355" s="6"/>
      <c r="C355" s="6"/>
      <c r="D355" s="6"/>
      <c r="E355" s="6"/>
      <c r="F355" s="6"/>
      <c r="G355" s="6"/>
    </row>
    <row r="356" spans="1:7" x14ac:dyDescent="0.25">
      <c r="A356" s="6"/>
      <c r="B356" s="6"/>
      <c r="C356" s="6"/>
      <c r="D356" s="6"/>
      <c r="E356" s="6"/>
      <c r="F356" s="6"/>
      <c r="G356" s="6"/>
    </row>
    <row r="357" spans="1:7" x14ac:dyDescent="0.25">
      <c r="A357" s="6"/>
      <c r="B357" s="6"/>
      <c r="C357" s="6"/>
      <c r="D357" s="6"/>
      <c r="E357" s="6"/>
      <c r="F357" s="6"/>
      <c r="G357" s="6"/>
    </row>
    <row r="358" spans="1:7" x14ac:dyDescent="0.25">
      <c r="A358" s="6"/>
      <c r="B358" s="6"/>
      <c r="C358" s="6"/>
      <c r="D358" s="6"/>
      <c r="E358" s="6"/>
      <c r="F358" s="6"/>
      <c r="G358" s="6"/>
    </row>
    <row r="359" spans="1:7" x14ac:dyDescent="0.25">
      <c r="A359" s="6"/>
      <c r="B359" s="6"/>
      <c r="C359" s="6"/>
      <c r="D359" s="6"/>
      <c r="E359" s="6"/>
      <c r="F359" s="6"/>
      <c r="G359" s="6"/>
    </row>
    <row r="360" spans="1:7" x14ac:dyDescent="0.25">
      <c r="A360" s="6"/>
      <c r="B360" s="6"/>
      <c r="C360" s="6"/>
      <c r="D360" s="6"/>
      <c r="E360" s="6"/>
      <c r="F360" s="6"/>
      <c r="G360" s="6"/>
    </row>
    <row r="361" spans="1:7" x14ac:dyDescent="0.25">
      <c r="A361" s="6"/>
      <c r="B361" s="6"/>
      <c r="C361" s="6"/>
      <c r="D361" s="6"/>
      <c r="E361" s="6"/>
      <c r="F361" s="6"/>
      <c r="G361" s="6"/>
    </row>
    <row r="362" spans="1:7" x14ac:dyDescent="0.25">
      <c r="A362" s="6"/>
      <c r="B362" s="6"/>
      <c r="C362" s="6"/>
      <c r="D362" s="6"/>
      <c r="E362" s="6"/>
      <c r="F362" s="6"/>
      <c r="G362" s="6"/>
    </row>
    <row r="363" spans="1:7" x14ac:dyDescent="0.25">
      <c r="A363" s="6"/>
      <c r="B363" s="6"/>
      <c r="C363" s="6"/>
      <c r="D363" s="6"/>
      <c r="E363" s="6"/>
      <c r="F363" s="6"/>
      <c r="G363" s="6"/>
    </row>
    <row r="364" spans="1:7" x14ac:dyDescent="0.25">
      <c r="A364" s="6"/>
      <c r="B364" s="6"/>
      <c r="C364" s="6"/>
      <c r="D364" s="6"/>
      <c r="E364" s="6"/>
      <c r="F364" s="6"/>
      <c r="G364" s="6"/>
    </row>
    <row r="365" spans="1:7" x14ac:dyDescent="0.25">
      <c r="A365" s="6"/>
      <c r="B365" s="6"/>
      <c r="C365" s="6"/>
      <c r="D365" s="6"/>
      <c r="E365" s="6"/>
      <c r="F365" s="6"/>
      <c r="G365" s="6"/>
    </row>
    <row r="366" spans="1:7" x14ac:dyDescent="0.25">
      <c r="A366" s="6"/>
      <c r="B366" s="6"/>
      <c r="C366" s="6"/>
      <c r="D366" s="6"/>
      <c r="E366" s="6"/>
      <c r="F366" s="6"/>
      <c r="G366" s="6"/>
    </row>
    <row r="367" spans="1:7" x14ac:dyDescent="0.25">
      <c r="A367" s="6"/>
      <c r="B367" s="6"/>
      <c r="C367" s="6"/>
      <c r="D367" s="6"/>
      <c r="E367" s="6"/>
      <c r="F367" s="6"/>
      <c r="G367" s="6"/>
    </row>
    <row r="368" spans="1:7" x14ac:dyDescent="0.25">
      <c r="A368" s="6"/>
      <c r="B368" s="6"/>
      <c r="C368" s="6"/>
      <c r="D368" s="6"/>
      <c r="E368" s="6"/>
      <c r="F368" s="6"/>
      <c r="G368" s="6"/>
    </row>
    <row r="369" spans="1:7" x14ac:dyDescent="0.25">
      <c r="A369" s="6"/>
      <c r="B369" s="6"/>
      <c r="C369" s="6"/>
      <c r="D369" s="6"/>
      <c r="E369" s="6"/>
      <c r="F369" s="6"/>
      <c r="G369" s="6"/>
    </row>
    <row r="370" spans="1:7" x14ac:dyDescent="0.25">
      <c r="A370" s="6"/>
      <c r="B370" s="6"/>
      <c r="C370" s="6"/>
      <c r="D370" s="6"/>
      <c r="E370" s="6"/>
      <c r="F370" s="6"/>
      <c r="G370" s="6"/>
    </row>
    <row r="371" spans="1:7" x14ac:dyDescent="0.25">
      <c r="A371" s="6"/>
      <c r="B371" s="6"/>
      <c r="C371" s="6"/>
      <c r="D371" s="6"/>
      <c r="E371" s="6"/>
      <c r="F371" s="6"/>
      <c r="G371" s="6"/>
    </row>
    <row r="372" spans="1:7" x14ac:dyDescent="0.25">
      <c r="A372" s="6"/>
      <c r="B372" s="6"/>
      <c r="C372" s="6"/>
      <c r="D372" s="6"/>
      <c r="E372" s="6"/>
      <c r="F372" s="6"/>
      <c r="G372" s="6"/>
    </row>
    <row r="373" spans="1:7" x14ac:dyDescent="0.25">
      <c r="A373" s="6"/>
      <c r="B373" s="6"/>
      <c r="C373" s="6"/>
      <c r="D373" s="6"/>
      <c r="E373" s="6"/>
      <c r="F373" s="6"/>
      <c r="G373" s="6"/>
    </row>
    <row r="374" spans="1:7" x14ac:dyDescent="0.25">
      <c r="A374" s="6"/>
      <c r="B374" s="6"/>
      <c r="C374" s="6"/>
      <c r="D374" s="6"/>
      <c r="E374" s="6"/>
      <c r="F374" s="6"/>
      <c r="G374" s="6"/>
    </row>
    <row r="375" spans="1:7" x14ac:dyDescent="0.25">
      <c r="A375" s="6"/>
      <c r="B375" s="6"/>
      <c r="C375" s="6"/>
      <c r="D375" s="6"/>
      <c r="E375" s="6"/>
      <c r="F375" s="6"/>
      <c r="G375" s="6"/>
    </row>
    <row r="376" spans="1:7" x14ac:dyDescent="0.25">
      <c r="A376" s="6"/>
      <c r="B376" s="6"/>
      <c r="C376" s="6"/>
      <c r="D376" s="6"/>
      <c r="E376" s="6"/>
      <c r="F376" s="6"/>
      <c r="G376" s="6"/>
    </row>
    <row r="377" spans="1:7" x14ac:dyDescent="0.25">
      <c r="A377" s="6"/>
      <c r="B377" s="6"/>
      <c r="C377" s="6"/>
      <c r="D377" s="6"/>
      <c r="E377" s="6"/>
      <c r="F377" s="6"/>
      <c r="G377" s="6"/>
    </row>
    <row r="378" spans="1:7" x14ac:dyDescent="0.25">
      <c r="A378" s="6"/>
      <c r="B378" s="6"/>
      <c r="C378" s="6"/>
      <c r="D378" s="6"/>
      <c r="E378" s="6"/>
      <c r="F378" s="6"/>
      <c r="G378" s="6"/>
    </row>
    <row r="379" spans="1:7" x14ac:dyDescent="0.25">
      <c r="A379" s="6"/>
      <c r="B379" s="6"/>
      <c r="C379" s="6"/>
      <c r="D379" s="6"/>
      <c r="E379" s="6"/>
      <c r="F379" s="6"/>
      <c r="G379" s="6"/>
    </row>
    <row r="380" spans="1:7" x14ac:dyDescent="0.25">
      <c r="A380" s="6"/>
      <c r="B380" s="6"/>
      <c r="C380" s="6"/>
      <c r="D380" s="6"/>
      <c r="E380" s="6"/>
      <c r="F380" s="6"/>
      <c r="G380" s="6"/>
    </row>
    <row r="381" spans="1:7" x14ac:dyDescent="0.25">
      <c r="A381" s="6"/>
      <c r="B381" s="6"/>
      <c r="C381" s="6"/>
      <c r="D381" s="6"/>
      <c r="E381" s="6"/>
      <c r="F381" s="6"/>
      <c r="G381" s="6"/>
    </row>
    <row r="382" spans="1:7" x14ac:dyDescent="0.25">
      <c r="A382" s="6"/>
      <c r="B382" s="6"/>
      <c r="C382" s="6"/>
      <c r="D382" s="6"/>
      <c r="E382" s="6"/>
      <c r="F382" s="6"/>
      <c r="G382" s="6"/>
    </row>
    <row r="383" spans="1:7" x14ac:dyDescent="0.25">
      <c r="A383" s="6"/>
      <c r="B383" s="6"/>
      <c r="C383" s="6"/>
      <c r="D383" s="6"/>
      <c r="E383" s="6"/>
      <c r="F383" s="6"/>
      <c r="G383" s="6"/>
    </row>
    <row r="384" spans="1:7" x14ac:dyDescent="0.25">
      <c r="A384" s="6"/>
      <c r="B384" s="6"/>
      <c r="C384" s="6"/>
      <c r="D384" s="6"/>
      <c r="E384" s="6"/>
      <c r="F384" s="6"/>
      <c r="G384" s="6"/>
    </row>
    <row r="385" spans="1:7" x14ac:dyDescent="0.25">
      <c r="A385" s="6"/>
      <c r="B385" s="6"/>
      <c r="C385" s="6"/>
      <c r="D385" s="6"/>
      <c r="E385" s="6"/>
      <c r="F385" s="6"/>
      <c r="G385" s="6"/>
    </row>
    <row r="386" spans="1:7" x14ac:dyDescent="0.25">
      <c r="A386" s="6"/>
      <c r="B386" s="6"/>
      <c r="C386" s="6"/>
      <c r="D386" s="6"/>
      <c r="E386" s="6"/>
      <c r="F386" s="6"/>
      <c r="G386" s="6"/>
    </row>
    <row r="387" spans="1:7" x14ac:dyDescent="0.25">
      <c r="A387" s="6"/>
      <c r="B387" s="6"/>
      <c r="C387" s="6"/>
      <c r="D387" s="6"/>
      <c r="E387" s="6"/>
      <c r="F387" s="6"/>
      <c r="G387" s="6"/>
    </row>
    <row r="388" spans="1:7" x14ac:dyDescent="0.25">
      <c r="A388" s="6"/>
      <c r="B388" s="6"/>
      <c r="C388" s="6"/>
      <c r="D388" s="6"/>
      <c r="E388" s="6"/>
      <c r="F388" s="6"/>
      <c r="G388" s="6"/>
    </row>
    <row r="389" spans="1:7" x14ac:dyDescent="0.25">
      <c r="A389" s="6"/>
      <c r="B389" s="6"/>
      <c r="C389" s="6"/>
      <c r="D389" s="6"/>
      <c r="E389" s="6"/>
      <c r="F389" s="6"/>
      <c r="G389" s="6"/>
    </row>
    <row r="390" spans="1:7" x14ac:dyDescent="0.25">
      <c r="A390" s="6"/>
      <c r="B390" s="6"/>
      <c r="C390" s="6"/>
      <c r="D390" s="6"/>
      <c r="E390" s="6"/>
      <c r="F390" s="6"/>
      <c r="G390" s="6"/>
    </row>
    <row r="391" spans="1:7" x14ac:dyDescent="0.25">
      <c r="A391" s="6"/>
      <c r="B391" s="6"/>
      <c r="C391" s="6"/>
      <c r="D391" s="6"/>
      <c r="E391" s="6"/>
      <c r="F391" s="6"/>
      <c r="G391" s="6"/>
    </row>
    <row r="392" spans="1:7" x14ac:dyDescent="0.25">
      <c r="A392" s="6"/>
      <c r="B392" s="6"/>
      <c r="C392" s="6"/>
      <c r="D392" s="6"/>
      <c r="E392" s="6"/>
      <c r="F392" s="6"/>
      <c r="G392" s="6"/>
    </row>
    <row r="393" spans="1:7" x14ac:dyDescent="0.25">
      <c r="A393" s="6"/>
      <c r="B393" s="6"/>
      <c r="C393" s="6"/>
      <c r="D393" s="6"/>
      <c r="E393" s="6"/>
      <c r="F393" s="6"/>
      <c r="G393" s="6"/>
    </row>
    <row r="394" spans="1:7" x14ac:dyDescent="0.25">
      <c r="A394" s="6"/>
      <c r="B394" s="6"/>
      <c r="C394" s="6"/>
      <c r="D394" s="6"/>
      <c r="E394" s="6"/>
      <c r="F394" s="6"/>
      <c r="G394" s="6"/>
    </row>
    <row r="395" spans="1:7" x14ac:dyDescent="0.25">
      <c r="A395" s="6"/>
      <c r="B395" s="6"/>
      <c r="C395" s="6"/>
      <c r="D395" s="6"/>
      <c r="E395" s="6"/>
      <c r="F395" s="6"/>
      <c r="G395" s="6"/>
    </row>
    <row r="396" spans="1:7" x14ac:dyDescent="0.25">
      <c r="A396" s="6"/>
      <c r="B396" s="6"/>
      <c r="C396" s="6"/>
      <c r="D396" s="6"/>
      <c r="E396" s="6"/>
      <c r="F396" s="6"/>
      <c r="G396" s="6"/>
    </row>
    <row r="397" spans="1:7" x14ac:dyDescent="0.25">
      <c r="A397" s="6"/>
      <c r="B397" s="6"/>
      <c r="C397" s="6"/>
      <c r="D397" s="6"/>
      <c r="E397" s="6"/>
      <c r="F397" s="6"/>
      <c r="G397" s="6"/>
    </row>
    <row r="398" spans="1:7" x14ac:dyDescent="0.25">
      <c r="A398" s="6"/>
      <c r="B398" s="6"/>
      <c r="C398" s="6"/>
      <c r="D398" s="6"/>
      <c r="E398" s="6"/>
      <c r="F398" s="6"/>
      <c r="G398" s="6"/>
    </row>
    <row r="399" spans="1:7" x14ac:dyDescent="0.25">
      <c r="A399" s="6"/>
      <c r="B399" s="6"/>
      <c r="C399" s="6"/>
      <c r="D399" s="6"/>
      <c r="E399" s="6"/>
      <c r="F399" s="6"/>
      <c r="G399" s="6"/>
    </row>
    <row r="400" spans="1:7" x14ac:dyDescent="0.25">
      <c r="A400" s="6"/>
      <c r="B400" s="6"/>
      <c r="C400" s="6"/>
      <c r="D400" s="6"/>
      <c r="E400" s="6"/>
      <c r="F400" s="6"/>
      <c r="G400" s="6"/>
    </row>
    <row r="401" spans="1:7" x14ac:dyDescent="0.25">
      <c r="A401" s="6"/>
      <c r="B401" s="6"/>
      <c r="C401" s="6"/>
      <c r="D401" s="6"/>
      <c r="E401" s="6"/>
      <c r="F401" s="6"/>
      <c r="G401" s="6"/>
    </row>
    <row r="402" spans="1:7" x14ac:dyDescent="0.25">
      <c r="A402" s="6"/>
      <c r="B402" s="6"/>
      <c r="C402" s="6"/>
      <c r="D402" s="6"/>
      <c r="E402" s="6"/>
      <c r="F402" s="6"/>
      <c r="G402" s="6"/>
    </row>
    <row r="403" spans="1:7" x14ac:dyDescent="0.25">
      <c r="A403" s="6"/>
      <c r="B403" s="6"/>
      <c r="C403" s="6"/>
      <c r="D403" s="6"/>
      <c r="E403" s="6"/>
      <c r="F403" s="6"/>
      <c r="G403" s="6"/>
    </row>
    <row r="404" spans="1:7" x14ac:dyDescent="0.25">
      <c r="A404" s="6"/>
      <c r="B404" s="6"/>
      <c r="C404" s="6"/>
      <c r="D404" s="6"/>
      <c r="E404" s="6"/>
      <c r="F404" s="6"/>
      <c r="G404" s="6"/>
    </row>
    <row r="405" spans="1:7" x14ac:dyDescent="0.25">
      <c r="A405" s="6"/>
      <c r="B405" s="6"/>
      <c r="C405" s="6"/>
      <c r="D405" s="6"/>
      <c r="E405" s="6"/>
      <c r="F405" s="6"/>
      <c r="G405" s="6"/>
    </row>
    <row r="406" spans="1:7" x14ac:dyDescent="0.25">
      <c r="A406" s="6"/>
      <c r="B406" s="6"/>
      <c r="C406" s="6"/>
      <c r="D406" s="6"/>
      <c r="E406" s="6"/>
      <c r="F406" s="6"/>
      <c r="G406" s="6"/>
    </row>
    <row r="407" spans="1:7" x14ac:dyDescent="0.25">
      <c r="A407" s="6"/>
      <c r="B407" s="6"/>
      <c r="C407" s="6"/>
      <c r="D407" s="6"/>
      <c r="E407" s="6"/>
      <c r="F407" s="6"/>
      <c r="G407" s="6"/>
    </row>
    <row r="408" spans="1:7" x14ac:dyDescent="0.25">
      <c r="A408" s="6"/>
      <c r="B408" s="6"/>
      <c r="C408" s="6"/>
      <c r="D408" s="6"/>
      <c r="E408" s="6"/>
      <c r="F408" s="6"/>
      <c r="G408" s="6"/>
    </row>
    <row r="409" spans="1:7" x14ac:dyDescent="0.25">
      <c r="A409" s="6"/>
      <c r="B409" s="6"/>
      <c r="C409" s="6"/>
      <c r="D409" s="6"/>
      <c r="E409" s="6"/>
      <c r="F409" s="6"/>
      <c r="G409" s="6"/>
    </row>
    <row r="410" spans="1:7" x14ac:dyDescent="0.25">
      <c r="A410" s="6"/>
      <c r="B410" s="6"/>
      <c r="C410" s="6"/>
      <c r="D410" s="6"/>
      <c r="E410" s="6"/>
      <c r="F410" s="6"/>
      <c r="G410" s="6"/>
    </row>
    <row r="411" spans="1:7" x14ac:dyDescent="0.25">
      <c r="A411" s="6"/>
      <c r="B411" s="6"/>
      <c r="C411" s="6"/>
      <c r="D411" s="6"/>
      <c r="E411" s="6"/>
      <c r="F411" s="6"/>
      <c r="G411" s="6"/>
    </row>
    <row r="412" spans="1:7" x14ac:dyDescent="0.25">
      <c r="A412" s="6"/>
      <c r="B412" s="6"/>
      <c r="C412" s="6"/>
      <c r="D412" s="6"/>
      <c r="E412" s="6"/>
      <c r="F412" s="6"/>
      <c r="G412" s="6"/>
    </row>
    <row r="413" spans="1:7" x14ac:dyDescent="0.25">
      <c r="A413" s="6"/>
      <c r="B413" s="6"/>
      <c r="C413" s="6"/>
      <c r="D413" s="6"/>
      <c r="E413" s="6"/>
      <c r="F413" s="6"/>
      <c r="G413" s="6"/>
    </row>
    <row r="414" spans="1:7" x14ac:dyDescent="0.25">
      <c r="A414" s="6"/>
      <c r="B414" s="6"/>
      <c r="C414" s="6"/>
      <c r="D414" s="6"/>
      <c r="E414" s="6"/>
      <c r="F414" s="6"/>
      <c r="G414" s="6"/>
    </row>
    <row r="415" spans="1:7" x14ac:dyDescent="0.25">
      <c r="A415" s="6"/>
      <c r="B415" s="6"/>
      <c r="C415" s="6"/>
      <c r="D415" s="6"/>
      <c r="E415" s="6"/>
      <c r="F415" s="6"/>
      <c r="G415" s="6"/>
    </row>
    <row r="416" spans="1:7" x14ac:dyDescent="0.25">
      <c r="A416" s="6"/>
      <c r="B416" s="6"/>
      <c r="C416" s="6"/>
      <c r="D416" s="6"/>
      <c r="E416" s="6"/>
      <c r="F416" s="6"/>
      <c r="G416" s="6"/>
    </row>
    <row r="417" spans="1:7" x14ac:dyDescent="0.25">
      <c r="A417" s="6"/>
      <c r="B417" s="6"/>
      <c r="C417" s="6"/>
      <c r="D417" s="6"/>
      <c r="E417" s="6"/>
      <c r="F417" s="6"/>
      <c r="G417" s="6"/>
    </row>
    <row r="418" spans="1:7" x14ac:dyDescent="0.25">
      <c r="A418" s="6"/>
      <c r="B418" s="6"/>
      <c r="C418" s="6"/>
      <c r="D418" s="6"/>
      <c r="E418" s="6"/>
      <c r="F418" s="6"/>
      <c r="G418" s="6"/>
    </row>
    <row r="419" spans="1:7" x14ac:dyDescent="0.25">
      <c r="A419" s="6"/>
      <c r="B419" s="6"/>
      <c r="C419" s="6"/>
      <c r="D419" s="6"/>
      <c r="E419" s="6"/>
      <c r="F419" s="6"/>
      <c r="G419" s="6"/>
    </row>
    <row r="420" spans="1:7" x14ac:dyDescent="0.25">
      <c r="A420" s="6"/>
      <c r="B420" s="6"/>
      <c r="C420" s="6"/>
      <c r="D420" s="6"/>
      <c r="E420" s="6"/>
      <c r="F420" s="6"/>
      <c r="G420" s="6"/>
    </row>
    <row r="421" spans="1:7" x14ac:dyDescent="0.25">
      <c r="A421" s="6"/>
      <c r="B421" s="6"/>
      <c r="C421" s="6"/>
      <c r="D421" s="6"/>
      <c r="E421" s="6"/>
      <c r="F421" s="6"/>
      <c r="G421" s="6"/>
    </row>
    <row r="422" spans="1:7" x14ac:dyDescent="0.25">
      <c r="A422" s="6"/>
      <c r="B422" s="6"/>
      <c r="C422" s="6"/>
      <c r="D422" s="6"/>
      <c r="E422" s="6"/>
      <c r="F422" s="6"/>
      <c r="G422" s="6"/>
    </row>
    <row r="423" spans="1:7" x14ac:dyDescent="0.25">
      <c r="A423" s="6"/>
      <c r="B423" s="6"/>
      <c r="C423" s="6"/>
      <c r="D423" s="6"/>
      <c r="E423" s="6"/>
      <c r="F423" s="6"/>
      <c r="G423" s="6"/>
    </row>
    <row r="424" spans="1:7" x14ac:dyDescent="0.25">
      <c r="A424" s="6"/>
      <c r="B424" s="6"/>
      <c r="C424" s="6"/>
      <c r="D424" s="6"/>
      <c r="E424" s="6"/>
      <c r="F424" s="6"/>
      <c r="G424" s="6"/>
    </row>
    <row r="425" spans="1:7" x14ac:dyDescent="0.25">
      <c r="A425" s="6"/>
      <c r="B425" s="6"/>
      <c r="C425" s="6"/>
      <c r="D425" s="6"/>
      <c r="E425" s="6"/>
      <c r="F425" s="6"/>
      <c r="G425" s="6"/>
    </row>
    <row r="426" spans="1:7" x14ac:dyDescent="0.25">
      <c r="A426" s="6"/>
      <c r="B426" s="6"/>
      <c r="C426" s="6"/>
      <c r="D426" s="6"/>
      <c r="E426" s="6"/>
      <c r="F426" s="6"/>
      <c r="G426" s="6"/>
    </row>
    <row r="427" spans="1:7" x14ac:dyDescent="0.25">
      <c r="A427" s="6"/>
      <c r="B427" s="6"/>
      <c r="C427" s="6"/>
      <c r="D427" s="6"/>
      <c r="E427" s="6"/>
      <c r="F427" s="6"/>
      <c r="G427" s="6"/>
    </row>
    <row r="428" spans="1:7" x14ac:dyDescent="0.25">
      <c r="A428" s="6"/>
      <c r="B428" s="6"/>
      <c r="C428" s="6"/>
      <c r="D428" s="6"/>
      <c r="E428" s="6"/>
      <c r="F428" s="6"/>
      <c r="G428" s="6"/>
    </row>
    <row r="429" spans="1:7" x14ac:dyDescent="0.25">
      <c r="A429" s="6"/>
      <c r="B429" s="6"/>
      <c r="C429" s="6"/>
      <c r="D429" s="6"/>
      <c r="E429" s="6"/>
      <c r="F429" s="6"/>
      <c r="G429" s="6"/>
    </row>
    <row r="430" spans="1:7" x14ac:dyDescent="0.25">
      <c r="A430" s="6"/>
      <c r="B430" s="6"/>
      <c r="C430" s="6"/>
      <c r="D430" s="6"/>
      <c r="E430" s="6"/>
      <c r="F430" s="6"/>
      <c r="G430" s="6"/>
    </row>
    <row r="431" spans="1:7" x14ac:dyDescent="0.25">
      <c r="A431" s="6"/>
      <c r="B431" s="6"/>
      <c r="C431" s="6"/>
      <c r="D431" s="6"/>
      <c r="E431" s="6"/>
      <c r="F431" s="6"/>
      <c r="G431" s="6"/>
    </row>
    <row r="432" spans="1:7" x14ac:dyDescent="0.25">
      <c r="A432" s="6"/>
      <c r="B432" s="6"/>
      <c r="C432" s="6"/>
      <c r="D432" s="6"/>
      <c r="E432" s="6"/>
      <c r="F432" s="6"/>
      <c r="G432" s="6"/>
    </row>
    <row r="433" spans="1:7" x14ac:dyDescent="0.25">
      <c r="A433" s="6"/>
      <c r="B433" s="6"/>
      <c r="C433" s="6"/>
      <c r="D433" s="6"/>
      <c r="E433" s="6"/>
      <c r="F433" s="6"/>
      <c r="G433" s="6"/>
    </row>
    <row r="434" spans="1:7" x14ac:dyDescent="0.25">
      <c r="A434" s="6"/>
      <c r="B434" s="6"/>
      <c r="C434" s="6"/>
      <c r="D434" s="6"/>
      <c r="E434" s="6"/>
      <c r="F434" s="6"/>
      <c r="G434" s="6"/>
    </row>
    <row r="435" spans="1:7" x14ac:dyDescent="0.25">
      <c r="A435" s="6"/>
      <c r="B435" s="6"/>
      <c r="C435" s="6"/>
      <c r="D435" s="6"/>
      <c r="E435" s="6"/>
      <c r="F435" s="6"/>
      <c r="G435" s="6"/>
    </row>
    <row r="436" spans="1:7" x14ac:dyDescent="0.25">
      <c r="A436" s="6"/>
      <c r="B436" s="6"/>
      <c r="C436" s="6"/>
      <c r="D436" s="6"/>
      <c r="E436" s="6"/>
      <c r="F436" s="6"/>
      <c r="G436" s="6"/>
    </row>
    <row r="437" spans="1:7" x14ac:dyDescent="0.25">
      <c r="A437" s="6"/>
      <c r="B437" s="6"/>
      <c r="C437" s="6"/>
      <c r="D437" s="6"/>
      <c r="E437" s="6"/>
      <c r="F437" s="6"/>
      <c r="G437" s="6"/>
    </row>
    <row r="438" spans="1:7" x14ac:dyDescent="0.25">
      <c r="A438" s="6"/>
      <c r="B438" s="6"/>
      <c r="C438" s="6"/>
      <c r="D438" s="6"/>
      <c r="E438" s="6"/>
      <c r="F438" s="6"/>
      <c r="G438" s="6"/>
    </row>
    <row r="439" spans="1:7" x14ac:dyDescent="0.25">
      <c r="A439" s="6"/>
      <c r="B439" s="6"/>
      <c r="C439" s="6"/>
      <c r="D439" s="6"/>
      <c r="E439" s="6"/>
      <c r="F439" s="6"/>
      <c r="G439" s="6"/>
    </row>
    <row r="440" spans="1:7" x14ac:dyDescent="0.25">
      <c r="A440" s="6"/>
      <c r="B440" s="6"/>
      <c r="C440" s="6"/>
      <c r="D440" s="6"/>
      <c r="E440" s="6"/>
      <c r="F440" s="6"/>
      <c r="G440" s="6"/>
    </row>
    <row r="441" spans="1:7" x14ac:dyDescent="0.25">
      <c r="A441" s="6"/>
      <c r="B441" s="6"/>
      <c r="C441" s="6"/>
      <c r="D441" s="6"/>
      <c r="E441" s="6"/>
      <c r="F441" s="6"/>
      <c r="G441" s="6"/>
    </row>
    <row r="442" spans="1:7" x14ac:dyDescent="0.25">
      <c r="A442" s="6"/>
      <c r="B442" s="6"/>
      <c r="C442" s="6"/>
      <c r="D442" s="6"/>
      <c r="E442" s="6"/>
      <c r="F442" s="6"/>
      <c r="G442" s="6"/>
    </row>
    <row r="443" spans="1:7" x14ac:dyDescent="0.25">
      <c r="A443" s="6"/>
      <c r="B443" s="6"/>
      <c r="C443" s="6"/>
      <c r="D443" s="6"/>
      <c r="E443" s="6"/>
      <c r="F443" s="6"/>
      <c r="G443" s="6"/>
    </row>
    <row r="444" spans="1:7" x14ac:dyDescent="0.25">
      <c r="A444" s="6"/>
      <c r="B444" s="6"/>
      <c r="C444" s="6"/>
      <c r="D444" s="6"/>
      <c r="E444" s="6"/>
      <c r="F444" s="6"/>
      <c r="G444" s="6"/>
    </row>
    <row r="445" spans="1:7" x14ac:dyDescent="0.25">
      <c r="A445" s="6"/>
      <c r="B445" s="6"/>
      <c r="C445" s="6"/>
      <c r="D445" s="6"/>
      <c r="E445" s="6"/>
      <c r="F445" s="6"/>
      <c r="G445" s="6"/>
    </row>
    <row r="446" spans="1:7" x14ac:dyDescent="0.25">
      <c r="A446" s="6"/>
      <c r="B446" s="6"/>
      <c r="C446" s="6"/>
      <c r="D446" s="6"/>
      <c r="E446" s="6"/>
      <c r="F446" s="6"/>
      <c r="G446" s="6"/>
    </row>
    <row r="447" spans="1:7" x14ac:dyDescent="0.25">
      <c r="A447" s="6"/>
      <c r="B447" s="6"/>
      <c r="C447" s="6"/>
      <c r="D447" s="6"/>
      <c r="E447" s="6"/>
      <c r="F447" s="6"/>
      <c r="G447" s="6"/>
    </row>
    <row r="448" spans="1:7" x14ac:dyDescent="0.25">
      <c r="A448" s="6"/>
      <c r="B448" s="6"/>
      <c r="C448" s="6"/>
      <c r="D448" s="6"/>
      <c r="E448" s="6"/>
      <c r="F448" s="6"/>
      <c r="G448" s="6"/>
    </row>
    <row r="449" spans="1:7" x14ac:dyDescent="0.25">
      <c r="A449" s="6"/>
      <c r="B449" s="6"/>
      <c r="C449" s="6"/>
      <c r="D449" s="6"/>
      <c r="E449" s="6"/>
      <c r="F449" s="6"/>
      <c r="G449" s="6"/>
    </row>
    <row r="450" spans="1:7" x14ac:dyDescent="0.25">
      <c r="A450" s="6"/>
      <c r="B450" s="6"/>
      <c r="C450" s="6"/>
      <c r="D450" s="6"/>
      <c r="E450" s="6"/>
      <c r="F450" s="6"/>
      <c r="G450" s="6"/>
    </row>
    <row r="451" spans="1:7" x14ac:dyDescent="0.25">
      <c r="A451" s="6"/>
      <c r="B451" s="6"/>
      <c r="C451" s="6"/>
      <c r="D451" s="6"/>
      <c r="E451" s="6"/>
      <c r="F451" s="6"/>
      <c r="G451" s="6"/>
    </row>
    <row r="452" spans="1:7" x14ac:dyDescent="0.25">
      <c r="A452" s="6"/>
      <c r="B452" s="6"/>
      <c r="C452" s="6"/>
      <c r="D452" s="6"/>
      <c r="E452" s="6"/>
      <c r="F452" s="6"/>
      <c r="G452" s="6"/>
    </row>
    <row r="453" spans="1:7" x14ac:dyDescent="0.25">
      <c r="A453" s="6"/>
      <c r="B453" s="6"/>
      <c r="C453" s="6"/>
      <c r="D453" s="6"/>
      <c r="E453" s="6"/>
      <c r="F453" s="6"/>
      <c r="G453" s="6"/>
    </row>
    <row r="454" spans="1:7" x14ac:dyDescent="0.25">
      <c r="A454" s="6"/>
      <c r="B454" s="6"/>
      <c r="C454" s="6"/>
      <c r="D454" s="6"/>
      <c r="E454" s="6"/>
      <c r="F454" s="6"/>
      <c r="G454" s="6"/>
    </row>
    <row r="455" spans="1:7" x14ac:dyDescent="0.25">
      <c r="A455" s="6"/>
      <c r="B455" s="6"/>
      <c r="C455" s="6"/>
      <c r="D455" s="6"/>
      <c r="E455" s="6"/>
      <c r="F455" s="6"/>
      <c r="G455" s="6"/>
    </row>
    <row r="456" spans="1:7" x14ac:dyDescent="0.25">
      <c r="A456" s="6"/>
      <c r="B456" s="6"/>
      <c r="C456" s="6"/>
      <c r="D456" s="6"/>
      <c r="E456" s="6"/>
      <c r="F456" s="6"/>
      <c r="G456" s="6"/>
    </row>
    <row r="457" spans="1:7" x14ac:dyDescent="0.25">
      <c r="A457" s="6"/>
      <c r="B457" s="6"/>
      <c r="C457" s="6"/>
      <c r="D457" s="6"/>
      <c r="E457" s="6"/>
      <c r="F457" s="6"/>
      <c r="G457" s="6"/>
    </row>
    <row r="458" spans="1:7" x14ac:dyDescent="0.25">
      <c r="A458" s="6"/>
      <c r="B458" s="6"/>
      <c r="C458" s="6"/>
      <c r="D458" s="6"/>
      <c r="E458" s="6"/>
      <c r="F458" s="6"/>
      <c r="G458" s="6"/>
    </row>
    <row r="459" spans="1:7" x14ac:dyDescent="0.25">
      <c r="A459" s="6"/>
      <c r="B459" s="6"/>
      <c r="C459" s="6"/>
      <c r="D459" s="6"/>
      <c r="E459" s="6"/>
      <c r="F459" s="6"/>
      <c r="G459" s="6"/>
    </row>
    <row r="460" spans="1:7" x14ac:dyDescent="0.25">
      <c r="A460" s="6"/>
      <c r="B460" s="6"/>
      <c r="C460" s="6"/>
      <c r="D460" s="6"/>
      <c r="E460" s="6"/>
      <c r="F460" s="6"/>
      <c r="G460" s="6"/>
    </row>
    <row r="461" spans="1:7" x14ac:dyDescent="0.25">
      <c r="A461" s="6"/>
      <c r="B461" s="6"/>
      <c r="C461" s="6"/>
      <c r="D461" s="6"/>
      <c r="E461" s="6"/>
      <c r="F461" s="6"/>
      <c r="G461" s="6"/>
    </row>
    <row r="462" spans="1:7" x14ac:dyDescent="0.25">
      <c r="A462" s="6"/>
      <c r="B462" s="6"/>
      <c r="C462" s="6"/>
      <c r="D462" s="6"/>
      <c r="E462" s="6"/>
      <c r="F462" s="6"/>
      <c r="G462" s="6"/>
    </row>
    <row r="463" spans="1:7" x14ac:dyDescent="0.25">
      <c r="A463" s="6"/>
      <c r="B463" s="6"/>
      <c r="C463" s="6"/>
      <c r="D463" s="6"/>
      <c r="E463" s="6"/>
      <c r="F463" s="6"/>
      <c r="G463" s="6"/>
    </row>
    <row r="464" spans="1:7" x14ac:dyDescent="0.25">
      <c r="A464" s="6"/>
      <c r="B464" s="6"/>
      <c r="C464" s="6"/>
      <c r="D464" s="6"/>
      <c r="E464" s="6"/>
      <c r="F464" s="6"/>
      <c r="G464" s="6"/>
    </row>
    <row r="465" spans="1:7" x14ac:dyDescent="0.25">
      <c r="A465" s="6"/>
      <c r="B465" s="6"/>
      <c r="C465" s="6"/>
      <c r="D465" s="6"/>
      <c r="E465" s="6"/>
      <c r="F465" s="6"/>
      <c r="G465" s="6"/>
    </row>
    <row r="466" spans="1:7" x14ac:dyDescent="0.25">
      <c r="A466" s="6"/>
      <c r="B466" s="6"/>
      <c r="C466" s="6"/>
      <c r="D466" s="6"/>
      <c r="E466" s="6"/>
      <c r="F466" s="6"/>
      <c r="G466" s="6"/>
    </row>
    <row r="467" spans="1:7" x14ac:dyDescent="0.25">
      <c r="A467" s="6"/>
      <c r="B467" s="6"/>
      <c r="C467" s="6"/>
      <c r="D467" s="6"/>
      <c r="E467" s="6"/>
      <c r="F467" s="6"/>
      <c r="G467" s="6"/>
    </row>
    <row r="468" spans="1:7" x14ac:dyDescent="0.25">
      <c r="A468" s="6"/>
      <c r="B468" s="6"/>
      <c r="C468" s="6"/>
      <c r="D468" s="6"/>
      <c r="E468" s="6"/>
      <c r="F468" s="6"/>
      <c r="G468" s="6"/>
    </row>
    <row r="469" spans="1:7" x14ac:dyDescent="0.25">
      <c r="A469" s="6"/>
      <c r="B469" s="6"/>
      <c r="C469" s="6"/>
      <c r="D469" s="6"/>
      <c r="E469" s="6"/>
      <c r="F469" s="6"/>
      <c r="G469" s="6"/>
    </row>
    <row r="470" spans="1:7" x14ac:dyDescent="0.25">
      <c r="A470" s="6"/>
      <c r="B470" s="6"/>
      <c r="C470" s="6"/>
      <c r="D470" s="6"/>
      <c r="E470" s="6"/>
      <c r="F470" s="6"/>
      <c r="G470" s="6"/>
    </row>
    <row r="471" spans="1:7" x14ac:dyDescent="0.25">
      <c r="A471" s="6"/>
      <c r="B471" s="6"/>
      <c r="C471" s="6"/>
      <c r="D471" s="6"/>
      <c r="E471" s="6"/>
      <c r="F471" s="6"/>
      <c r="G471" s="6"/>
    </row>
    <row r="472" spans="1:7" x14ac:dyDescent="0.25">
      <c r="A472" s="6"/>
      <c r="B472" s="6"/>
      <c r="C472" s="6"/>
      <c r="D472" s="6"/>
      <c r="E472" s="6"/>
      <c r="F472" s="6"/>
      <c r="G472" s="6"/>
    </row>
    <row r="473" spans="1:7" x14ac:dyDescent="0.25">
      <c r="A473" s="6"/>
      <c r="B473" s="6"/>
      <c r="C473" s="6"/>
      <c r="D473" s="6"/>
      <c r="E473" s="6"/>
      <c r="F473" s="6"/>
      <c r="G473" s="6"/>
    </row>
    <row r="474" spans="1:7" x14ac:dyDescent="0.25">
      <c r="A474" s="6"/>
      <c r="B474" s="6"/>
      <c r="C474" s="6"/>
      <c r="D474" s="6"/>
      <c r="E474" s="6"/>
      <c r="F474" s="6"/>
      <c r="G474" s="6"/>
    </row>
    <row r="475" spans="1:7" x14ac:dyDescent="0.25">
      <c r="A475" s="6"/>
      <c r="B475" s="6"/>
      <c r="C475" s="6"/>
      <c r="D475" s="6"/>
      <c r="E475" s="6"/>
      <c r="F475" s="6"/>
      <c r="G475" s="6"/>
    </row>
    <row r="476" spans="1:7" x14ac:dyDescent="0.25">
      <c r="A476" s="6"/>
      <c r="B476" s="6"/>
      <c r="C476" s="6"/>
      <c r="D476" s="6"/>
      <c r="E476" s="6"/>
      <c r="F476" s="6"/>
      <c r="G476" s="6"/>
    </row>
    <row r="477" spans="1:7" x14ac:dyDescent="0.25">
      <c r="A477" s="6"/>
      <c r="B477" s="6"/>
      <c r="C477" s="6"/>
      <c r="D477" s="6"/>
      <c r="E477" s="6"/>
      <c r="F477" s="6"/>
      <c r="G477" s="6"/>
    </row>
    <row r="478" spans="1:7" x14ac:dyDescent="0.25">
      <c r="A478" s="6"/>
      <c r="B478" s="6"/>
      <c r="C478" s="6"/>
      <c r="D478" s="6"/>
      <c r="E478" s="6"/>
      <c r="F478" s="6"/>
      <c r="G478" s="6"/>
    </row>
    <row r="479" spans="1:7" x14ac:dyDescent="0.25">
      <c r="A479" s="6"/>
      <c r="B479" s="6"/>
      <c r="C479" s="6"/>
      <c r="D479" s="6"/>
      <c r="E479" s="6"/>
      <c r="F479" s="6"/>
      <c r="G479" s="6"/>
    </row>
    <row r="480" spans="1:7" x14ac:dyDescent="0.25">
      <c r="A480" s="6"/>
      <c r="B480" s="6"/>
      <c r="C480" s="6"/>
      <c r="D480" s="6"/>
      <c r="E480" s="6"/>
      <c r="F480" s="6"/>
      <c r="G480" s="6"/>
    </row>
    <row r="481" spans="1:7" x14ac:dyDescent="0.25">
      <c r="A481" s="6"/>
      <c r="B481" s="6"/>
      <c r="C481" s="6"/>
      <c r="D481" s="6"/>
      <c r="E481" s="6"/>
      <c r="F481" s="6"/>
      <c r="G481" s="6"/>
    </row>
    <row r="482" spans="1:7" x14ac:dyDescent="0.25">
      <c r="A482" s="6"/>
      <c r="B482" s="6"/>
      <c r="C482" s="6"/>
      <c r="D482" s="6"/>
      <c r="E482" s="6"/>
      <c r="F482" s="6"/>
      <c r="G482" s="6"/>
    </row>
    <row r="483" spans="1:7" x14ac:dyDescent="0.25">
      <c r="A483" s="6"/>
      <c r="B483" s="6"/>
      <c r="C483" s="6"/>
      <c r="D483" s="6"/>
      <c r="E483" s="6"/>
      <c r="F483" s="6"/>
      <c r="G483" s="6"/>
    </row>
    <row r="484" spans="1:7" x14ac:dyDescent="0.25">
      <c r="A484" s="6"/>
      <c r="B484" s="6"/>
      <c r="C484" s="6"/>
      <c r="D484" s="6"/>
      <c r="E484" s="6"/>
      <c r="F484" s="6"/>
      <c r="G484" s="6"/>
    </row>
    <row r="485" spans="1:7" x14ac:dyDescent="0.25">
      <c r="A485" s="6"/>
      <c r="B485" s="6"/>
      <c r="C485" s="6"/>
      <c r="D485" s="6"/>
      <c r="E485" s="6"/>
      <c r="F485" s="6"/>
      <c r="G485" s="6"/>
    </row>
    <row r="486" spans="1:7" x14ac:dyDescent="0.25">
      <c r="A486" s="6"/>
      <c r="B486" s="6"/>
      <c r="C486" s="6"/>
      <c r="D486" s="6"/>
      <c r="E486" s="6"/>
      <c r="F486" s="6"/>
      <c r="G486" s="6"/>
    </row>
    <row r="487" spans="1:7" x14ac:dyDescent="0.25">
      <c r="A487" s="6"/>
      <c r="B487" s="6"/>
      <c r="C487" s="6"/>
      <c r="D487" s="6"/>
      <c r="E487" s="6"/>
      <c r="F487" s="6"/>
      <c r="G487" s="6"/>
    </row>
    <row r="488" spans="1:7" x14ac:dyDescent="0.25">
      <c r="A488" s="6"/>
      <c r="B488" s="6"/>
      <c r="C488" s="6"/>
      <c r="D488" s="6"/>
      <c r="E488" s="6"/>
      <c r="F488" s="6"/>
      <c r="G488" s="6"/>
    </row>
    <row r="489" spans="1:7" x14ac:dyDescent="0.25">
      <c r="A489" s="6"/>
      <c r="B489" s="6"/>
      <c r="C489" s="6"/>
      <c r="D489" s="6"/>
      <c r="E489" s="6"/>
      <c r="F489" s="6"/>
      <c r="G489" s="6"/>
    </row>
    <row r="490" spans="1:7" x14ac:dyDescent="0.25">
      <c r="A490" s="6"/>
      <c r="B490" s="6"/>
      <c r="C490" s="6"/>
      <c r="D490" s="6"/>
      <c r="E490" s="6"/>
      <c r="F490" s="6"/>
      <c r="G490" s="6"/>
    </row>
    <row r="491" spans="1:7" x14ac:dyDescent="0.25">
      <c r="A491" s="6"/>
      <c r="B491" s="6"/>
      <c r="C491" s="6"/>
      <c r="D491" s="6"/>
      <c r="E491" s="6"/>
      <c r="F491" s="6"/>
      <c r="G491" s="6"/>
    </row>
    <row r="492" spans="1:7" x14ac:dyDescent="0.25">
      <c r="A492" s="6"/>
      <c r="B492" s="6"/>
      <c r="C492" s="6"/>
      <c r="D492" s="6"/>
      <c r="E492" s="6"/>
      <c r="F492" s="6"/>
      <c r="G492" s="6"/>
    </row>
    <row r="493" spans="1:7" x14ac:dyDescent="0.25">
      <c r="A493" s="6"/>
      <c r="B493" s="6"/>
      <c r="C493" s="6"/>
      <c r="D493" s="6"/>
      <c r="E493" s="6"/>
      <c r="F493" s="6"/>
      <c r="G493" s="6"/>
    </row>
    <row r="494" spans="1:7" x14ac:dyDescent="0.25">
      <c r="A494" s="6"/>
      <c r="B494" s="6"/>
      <c r="C494" s="6"/>
      <c r="D494" s="6"/>
      <c r="E494" s="6"/>
      <c r="F494" s="6"/>
      <c r="G494" s="6"/>
    </row>
    <row r="495" spans="1:7" x14ac:dyDescent="0.25">
      <c r="A495" s="6"/>
      <c r="B495" s="6"/>
      <c r="C495" s="6"/>
      <c r="D495" s="6"/>
      <c r="E495" s="6"/>
      <c r="F495" s="6"/>
      <c r="G495" s="6"/>
    </row>
    <row r="496" spans="1:7" x14ac:dyDescent="0.25">
      <c r="A496" s="6"/>
      <c r="B496" s="6"/>
      <c r="C496" s="6"/>
      <c r="D496" s="6"/>
      <c r="E496" s="6"/>
      <c r="F496" s="6"/>
      <c r="G496" s="6"/>
    </row>
    <row r="497" spans="1:7" x14ac:dyDescent="0.25">
      <c r="A497" s="6"/>
      <c r="B497" s="6"/>
      <c r="C497" s="6"/>
      <c r="D497" s="6"/>
      <c r="E497" s="6"/>
      <c r="F497" s="6"/>
      <c r="G497" s="6"/>
    </row>
    <row r="498" spans="1:7" x14ac:dyDescent="0.25">
      <c r="A498" s="6"/>
      <c r="B498" s="6"/>
      <c r="C498" s="6"/>
      <c r="D498" s="6"/>
      <c r="E498" s="6"/>
      <c r="F498" s="6"/>
      <c r="G498" s="6"/>
    </row>
    <row r="499" spans="1:7" x14ac:dyDescent="0.25">
      <c r="A499" s="6"/>
      <c r="B499" s="6"/>
      <c r="C499" s="6"/>
      <c r="D499" s="6"/>
      <c r="E499" s="6"/>
      <c r="F499" s="6"/>
      <c r="G499" s="6"/>
    </row>
    <row r="500" spans="1:7" x14ac:dyDescent="0.25">
      <c r="A500" s="6"/>
      <c r="B500" s="6"/>
      <c r="C500" s="6"/>
      <c r="D500" s="6"/>
      <c r="E500" s="6"/>
      <c r="F500" s="6"/>
      <c r="G500" s="6"/>
    </row>
    <row r="501" spans="1:7" x14ac:dyDescent="0.25">
      <c r="A501" s="6"/>
      <c r="B501" s="6"/>
      <c r="C501" s="6"/>
      <c r="D501" s="6"/>
      <c r="E501" s="6"/>
      <c r="F501" s="6"/>
      <c r="G501" s="6"/>
    </row>
    <row r="502" spans="1:7" x14ac:dyDescent="0.25">
      <c r="A502" s="6"/>
      <c r="B502" s="6"/>
      <c r="C502" s="6"/>
      <c r="D502" s="6"/>
      <c r="E502" s="6"/>
      <c r="F502" s="6"/>
      <c r="G502" s="6"/>
    </row>
    <row r="503" spans="1:7" x14ac:dyDescent="0.25">
      <c r="A503" s="6"/>
      <c r="B503" s="6"/>
      <c r="C503" s="6"/>
      <c r="D503" s="6"/>
      <c r="E503" s="6"/>
      <c r="F503" s="6"/>
      <c r="G503" s="6"/>
    </row>
    <row r="504" spans="1:7" x14ac:dyDescent="0.25">
      <c r="A504" s="6"/>
      <c r="B504" s="6"/>
      <c r="C504" s="6"/>
      <c r="D504" s="6"/>
      <c r="E504" s="6"/>
      <c r="F504" s="6"/>
      <c r="G504" s="6"/>
    </row>
    <row r="505" spans="1:7" x14ac:dyDescent="0.25">
      <c r="A505" s="6"/>
      <c r="B505" s="6"/>
      <c r="C505" s="6"/>
      <c r="D505" s="6"/>
      <c r="E505" s="6"/>
      <c r="F505" s="6"/>
      <c r="G505" s="6"/>
    </row>
    <row r="506" spans="1:7" x14ac:dyDescent="0.25">
      <c r="A506" s="6"/>
      <c r="B506" s="6"/>
      <c r="C506" s="6"/>
      <c r="D506" s="6"/>
      <c r="E506" s="6"/>
      <c r="F506" s="6"/>
      <c r="G506" s="6"/>
    </row>
    <row r="507" spans="1:7" x14ac:dyDescent="0.25">
      <c r="A507" s="6"/>
      <c r="B507" s="6"/>
      <c r="C507" s="6"/>
      <c r="D507" s="6"/>
      <c r="E507" s="6"/>
      <c r="F507" s="6"/>
      <c r="G507" s="6"/>
    </row>
    <row r="508" spans="1:7" x14ac:dyDescent="0.25">
      <c r="A508" s="6"/>
      <c r="B508" s="6"/>
      <c r="C508" s="6"/>
      <c r="D508" s="6"/>
      <c r="E508" s="6"/>
      <c r="F508" s="6"/>
      <c r="G508" s="6"/>
    </row>
    <row r="509" spans="1:7" x14ac:dyDescent="0.25">
      <c r="A509" s="6"/>
      <c r="B509" s="6"/>
      <c r="C509" s="6"/>
      <c r="D509" s="6"/>
      <c r="E509" s="6"/>
      <c r="F509" s="6"/>
      <c r="G509" s="6"/>
    </row>
    <row r="510" spans="1:7" x14ac:dyDescent="0.25">
      <c r="A510" s="6"/>
      <c r="B510" s="6"/>
      <c r="C510" s="6"/>
      <c r="D510" s="6"/>
      <c r="E510" s="6"/>
      <c r="F510" s="6"/>
      <c r="G510" s="6"/>
    </row>
    <row r="511" spans="1:7" x14ac:dyDescent="0.25">
      <c r="A511" s="6"/>
      <c r="B511" s="6"/>
      <c r="C511" s="6"/>
      <c r="D511" s="6"/>
      <c r="E511" s="6"/>
      <c r="F511" s="6"/>
      <c r="G511" s="6"/>
    </row>
    <row r="512" spans="1:7" x14ac:dyDescent="0.25">
      <c r="A512" s="6"/>
      <c r="B512" s="6"/>
      <c r="C512" s="6"/>
      <c r="D512" s="6"/>
      <c r="E512" s="6"/>
      <c r="F512" s="6"/>
      <c r="G512" s="6"/>
    </row>
    <row r="513" spans="1:7" x14ac:dyDescent="0.25">
      <c r="A513" s="6"/>
      <c r="B513" s="6"/>
      <c r="C513" s="6"/>
      <c r="D513" s="6"/>
      <c r="E513" s="6"/>
      <c r="F513" s="6"/>
      <c r="G513" s="6"/>
    </row>
    <row r="514" spans="1:7" x14ac:dyDescent="0.25">
      <c r="A514" s="6"/>
      <c r="B514" s="6"/>
      <c r="C514" s="6"/>
      <c r="D514" s="6"/>
      <c r="E514" s="6"/>
      <c r="F514" s="6"/>
      <c r="G514" s="6"/>
    </row>
    <row r="515" spans="1:7" x14ac:dyDescent="0.25">
      <c r="A515" s="6"/>
      <c r="B515" s="6"/>
      <c r="C515" s="6"/>
      <c r="D515" s="6"/>
      <c r="E515" s="6"/>
      <c r="F515" s="6"/>
      <c r="G515" s="6"/>
    </row>
    <row r="516" spans="1:7" x14ac:dyDescent="0.25">
      <c r="A516" s="6"/>
      <c r="B516" s="6"/>
      <c r="C516" s="6"/>
      <c r="D516" s="6"/>
      <c r="E516" s="6"/>
      <c r="F516" s="6"/>
      <c r="G516" s="6"/>
    </row>
    <row r="517" spans="1:7" x14ac:dyDescent="0.25">
      <c r="A517" s="6"/>
      <c r="B517" s="6"/>
      <c r="C517" s="6"/>
      <c r="D517" s="6"/>
      <c r="E517" s="6"/>
      <c r="F517" s="6"/>
      <c r="G517" s="6"/>
    </row>
    <row r="518" spans="1:7" x14ac:dyDescent="0.25">
      <c r="A518" s="6"/>
      <c r="B518" s="6"/>
      <c r="C518" s="6"/>
      <c r="D518" s="6"/>
      <c r="E518" s="6"/>
      <c r="F518" s="6"/>
      <c r="G518" s="6"/>
    </row>
    <row r="519" spans="1:7" x14ac:dyDescent="0.25">
      <c r="A519" s="6"/>
      <c r="B519" s="6"/>
      <c r="C519" s="6"/>
      <c r="D519" s="6"/>
      <c r="E519" s="6"/>
      <c r="F519" s="6"/>
      <c r="G519" s="6"/>
    </row>
    <row r="520" spans="1:7" x14ac:dyDescent="0.25">
      <c r="A520" s="6"/>
      <c r="B520" s="6"/>
      <c r="C520" s="6"/>
      <c r="D520" s="6"/>
      <c r="E520" s="6"/>
      <c r="F520" s="6"/>
      <c r="G520" s="6"/>
    </row>
    <row r="521" spans="1:7" x14ac:dyDescent="0.25">
      <c r="A521" s="6"/>
      <c r="B521" s="6"/>
      <c r="C521" s="6"/>
      <c r="D521" s="6"/>
      <c r="E521" s="6"/>
      <c r="F521" s="6"/>
      <c r="G521" s="6"/>
    </row>
    <row r="522" spans="1:7" x14ac:dyDescent="0.25">
      <c r="A522" s="6"/>
      <c r="B522" s="6"/>
      <c r="C522" s="6"/>
      <c r="D522" s="6"/>
      <c r="E522" s="6"/>
      <c r="F522" s="6"/>
      <c r="G522" s="6"/>
    </row>
    <row r="523" spans="1:7" x14ac:dyDescent="0.25">
      <c r="A523" s="6"/>
      <c r="B523" s="6"/>
      <c r="C523" s="6"/>
      <c r="D523" s="6"/>
      <c r="E523" s="6"/>
      <c r="F523" s="6"/>
      <c r="G523" s="6"/>
    </row>
    <row r="524" spans="1:7" x14ac:dyDescent="0.25">
      <c r="A524" s="6"/>
      <c r="B524" s="6"/>
      <c r="C524" s="6"/>
      <c r="D524" s="6"/>
      <c r="E524" s="6"/>
      <c r="F524" s="6"/>
      <c r="G524" s="6"/>
    </row>
    <row r="525" spans="1:7" x14ac:dyDescent="0.25">
      <c r="A525" s="6"/>
      <c r="B525" s="6"/>
      <c r="C525" s="6"/>
      <c r="D525" s="6"/>
      <c r="E525" s="6"/>
      <c r="F525" s="6"/>
      <c r="G525" s="6"/>
    </row>
    <row r="526" spans="1:7" x14ac:dyDescent="0.25">
      <c r="A526" s="6"/>
      <c r="B526" s="6"/>
      <c r="C526" s="6"/>
      <c r="D526" s="6"/>
      <c r="E526" s="6"/>
      <c r="F526" s="6"/>
      <c r="G526" s="6"/>
    </row>
    <row r="527" spans="1:7" x14ac:dyDescent="0.25">
      <c r="A527" s="6"/>
      <c r="B527" s="6"/>
      <c r="C527" s="6"/>
      <c r="D527" s="6"/>
      <c r="E527" s="6"/>
      <c r="F527" s="6"/>
      <c r="G527" s="6"/>
    </row>
    <row r="528" spans="1:7" x14ac:dyDescent="0.25">
      <c r="A528" s="6"/>
      <c r="B528" s="6"/>
      <c r="C528" s="6"/>
      <c r="D528" s="6"/>
      <c r="E528" s="6"/>
      <c r="F528" s="6"/>
      <c r="G528" s="6"/>
    </row>
    <row r="529" spans="1:7" x14ac:dyDescent="0.25">
      <c r="A529" s="6"/>
      <c r="B529" s="6"/>
      <c r="C529" s="6"/>
      <c r="D529" s="6"/>
      <c r="E529" s="6"/>
      <c r="F529" s="6"/>
      <c r="G529" s="6"/>
    </row>
    <row r="530" spans="1:7" x14ac:dyDescent="0.25">
      <c r="A530" s="6"/>
      <c r="B530" s="6"/>
      <c r="C530" s="6"/>
      <c r="D530" s="6"/>
      <c r="E530" s="6"/>
      <c r="F530" s="6"/>
      <c r="G530" s="6"/>
    </row>
    <row r="531" spans="1:7" x14ac:dyDescent="0.25">
      <c r="A531" s="6"/>
      <c r="B531" s="6"/>
      <c r="C531" s="6"/>
      <c r="D531" s="6"/>
      <c r="E531" s="6"/>
      <c r="F531" s="6"/>
      <c r="G531" s="6"/>
    </row>
    <row r="532" spans="1:7" x14ac:dyDescent="0.25">
      <c r="A532" s="6"/>
      <c r="B532" s="6"/>
      <c r="C532" s="6"/>
      <c r="D532" s="6"/>
      <c r="E532" s="6"/>
      <c r="F532" s="6"/>
      <c r="G532" s="6"/>
    </row>
    <row r="533" spans="1:7" x14ac:dyDescent="0.25">
      <c r="A533" s="6"/>
      <c r="B533" s="6"/>
      <c r="C533" s="6"/>
      <c r="D533" s="6"/>
      <c r="E533" s="6"/>
      <c r="F533" s="6"/>
      <c r="G533" s="6"/>
    </row>
    <row r="534" spans="1:7" x14ac:dyDescent="0.25">
      <c r="A534" s="6"/>
      <c r="B534" s="6"/>
      <c r="C534" s="6"/>
      <c r="D534" s="6"/>
      <c r="E534" s="6"/>
      <c r="F534" s="6"/>
      <c r="G534" s="6"/>
    </row>
    <row r="535" spans="1:7" x14ac:dyDescent="0.25">
      <c r="A535" s="6"/>
      <c r="B535" s="6"/>
      <c r="C535" s="6"/>
      <c r="D535" s="6"/>
      <c r="E535" s="6"/>
      <c r="F535" s="6"/>
      <c r="G535" s="6"/>
    </row>
    <row r="536" spans="1:7" x14ac:dyDescent="0.25">
      <c r="A536" s="6"/>
      <c r="B536" s="6"/>
      <c r="C536" s="6"/>
      <c r="D536" s="6"/>
      <c r="E536" s="6"/>
      <c r="F536" s="6"/>
      <c r="G536" s="6"/>
    </row>
    <row r="537" spans="1:7" x14ac:dyDescent="0.25">
      <c r="A537" s="6"/>
      <c r="B537" s="6"/>
      <c r="C537" s="6"/>
      <c r="D537" s="6"/>
      <c r="E537" s="6"/>
      <c r="F537" s="6"/>
      <c r="G537" s="6"/>
    </row>
    <row r="538" spans="1:7" x14ac:dyDescent="0.25">
      <c r="A538" s="6"/>
      <c r="B538" s="6"/>
      <c r="C538" s="6"/>
      <c r="D538" s="6"/>
      <c r="E538" s="6"/>
      <c r="F538" s="6"/>
      <c r="G538" s="6"/>
    </row>
    <row r="539" spans="1:7" x14ac:dyDescent="0.25">
      <c r="A539" s="6"/>
      <c r="B539" s="6"/>
      <c r="C539" s="6"/>
      <c r="D539" s="6"/>
      <c r="E539" s="6"/>
      <c r="F539" s="6"/>
      <c r="G539" s="6"/>
    </row>
    <row r="540" spans="1:7" x14ac:dyDescent="0.25">
      <c r="A540" s="6"/>
      <c r="B540" s="6"/>
      <c r="C540" s="6"/>
      <c r="D540" s="6"/>
      <c r="E540" s="6"/>
      <c r="F540" s="6"/>
      <c r="G540" s="6"/>
    </row>
    <row r="541" spans="1:7" x14ac:dyDescent="0.25">
      <c r="A541" s="6"/>
      <c r="B541" s="6"/>
      <c r="C541" s="6"/>
      <c r="D541" s="6"/>
      <c r="E541" s="6"/>
      <c r="F541" s="6"/>
      <c r="G541" s="6"/>
    </row>
    <row r="542" spans="1:7" x14ac:dyDescent="0.25">
      <c r="A542" s="6"/>
      <c r="B542" s="6"/>
      <c r="C542" s="6"/>
      <c r="D542" s="6"/>
      <c r="E542" s="6"/>
      <c r="F542" s="6"/>
      <c r="G542" s="6"/>
    </row>
    <row r="543" spans="1:7" x14ac:dyDescent="0.25">
      <c r="A543" s="6"/>
      <c r="B543" s="6"/>
      <c r="C543" s="6"/>
      <c r="D543" s="6"/>
      <c r="E543" s="6"/>
      <c r="F543" s="6"/>
      <c r="G543" s="6"/>
    </row>
    <row r="544" spans="1:7" x14ac:dyDescent="0.25">
      <c r="A544" s="6"/>
      <c r="B544" s="6"/>
      <c r="C544" s="6"/>
      <c r="D544" s="6"/>
      <c r="E544" s="6"/>
      <c r="F544" s="6"/>
      <c r="G544" s="6"/>
    </row>
    <row r="545" spans="1:7" x14ac:dyDescent="0.25">
      <c r="A545" s="6"/>
      <c r="B545" s="6"/>
      <c r="C545" s="6"/>
      <c r="D545" s="6"/>
      <c r="E545" s="6"/>
      <c r="F545" s="6"/>
      <c r="G545" s="6"/>
    </row>
    <row r="546" spans="1:7" x14ac:dyDescent="0.25">
      <c r="A546" s="6"/>
      <c r="B546" s="6"/>
      <c r="C546" s="6"/>
      <c r="D546" s="6"/>
      <c r="E546" s="6"/>
      <c r="F546" s="6"/>
      <c r="G546" s="6"/>
    </row>
    <row r="547" spans="1:7" x14ac:dyDescent="0.25">
      <c r="A547" s="6"/>
      <c r="B547" s="6"/>
      <c r="C547" s="6"/>
      <c r="D547" s="6"/>
      <c r="E547" s="6"/>
      <c r="F547" s="6"/>
      <c r="G547" s="6"/>
    </row>
    <row r="548" spans="1:7" x14ac:dyDescent="0.25">
      <c r="A548" s="6"/>
      <c r="B548" s="6"/>
      <c r="C548" s="6"/>
      <c r="D548" s="6"/>
      <c r="E548" s="6"/>
      <c r="F548" s="6"/>
      <c r="G548" s="6"/>
    </row>
    <row r="549" spans="1:7" x14ac:dyDescent="0.25">
      <c r="A549" s="6"/>
      <c r="B549" s="6"/>
      <c r="C549" s="6"/>
      <c r="D549" s="6"/>
      <c r="E549" s="6"/>
      <c r="F549" s="6"/>
      <c r="G549" s="6"/>
    </row>
    <row r="550" spans="1:7" x14ac:dyDescent="0.25">
      <c r="A550" s="6"/>
      <c r="B550" s="6"/>
      <c r="C550" s="6"/>
      <c r="D550" s="6"/>
      <c r="E550" s="6"/>
      <c r="F550" s="6"/>
      <c r="G550" s="6"/>
    </row>
    <row r="551" spans="1:7" x14ac:dyDescent="0.25">
      <c r="A551" s="6"/>
      <c r="B551" s="6"/>
      <c r="C551" s="6"/>
      <c r="D551" s="6"/>
      <c r="E551" s="6"/>
      <c r="F551" s="6"/>
      <c r="G551" s="6"/>
    </row>
    <row r="552" spans="1:7" x14ac:dyDescent="0.25">
      <c r="A552" s="6"/>
      <c r="B552" s="6"/>
      <c r="C552" s="6"/>
      <c r="D552" s="6"/>
      <c r="E552" s="6"/>
      <c r="F552" s="6"/>
      <c r="G552" s="6"/>
    </row>
    <row r="553" spans="1:7" x14ac:dyDescent="0.25">
      <c r="A553" s="6"/>
      <c r="B553" s="6"/>
      <c r="C553" s="6"/>
      <c r="D553" s="6"/>
      <c r="E553" s="6"/>
      <c r="F553" s="6"/>
      <c r="G553" s="6"/>
    </row>
    <row r="554" spans="1:7" x14ac:dyDescent="0.25">
      <c r="A554" s="6"/>
      <c r="B554" s="6"/>
      <c r="C554" s="6"/>
      <c r="D554" s="6"/>
      <c r="E554" s="6"/>
      <c r="F554" s="6"/>
      <c r="G554" s="6"/>
    </row>
    <row r="555" spans="1:7" x14ac:dyDescent="0.25">
      <c r="A555" s="6"/>
      <c r="B555" s="6"/>
      <c r="C555" s="6"/>
      <c r="D555" s="6"/>
      <c r="E555" s="6"/>
      <c r="F555" s="6"/>
      <c r="G555" s="6"/>
    </row>
    <row r="556" spans="1:7" x14ac:dyDescent="0.25">
      <c r="A556" s="6"/>
      <c r="B556" s="6"/>
      <c r="C556" s="6"/>
      <c r="D556" s="6"/>
      <c r="E556" s="6"/>
      <c r="F556" s="6"/>
      <c r="G556" s="6"/>
    </row>
    <row r="557" spans="1:7" x14ac:dyDescent="0.25">
      <c r="A557" s="6"/>
      <c r="B557" s="6"/>
      <c r="C557" s="6"/>
      <c r="D557" s="6"/>
      <c r="E557" s="6"/>
      <c r="F557" s="6"/>
      <c r="G557" s="6"/>
    </row>
    <row r="558" spans="1:7" x14ac:dyDescent="0.25">
      <c r="A558" s="6"/>
      <c r="B558" s="6"/>
      <c r="C558" s="6"/>
      <c r="D558" s="6"/>
      <c r="E558" s="6"/>
      <c r="F558" s="6"/>
      <c r="G558" s="6"/>
    </row>
    <row r="559" spans="1:7" x14ac:dyDescent="0.25">
      <c r="A559" s="6"/>
      <c r="B559" s="6"/>
      <c r="C559" s="6"/>
      <c r="D559" s="6"/>
      <c r="E559" s="6"/>
      <c r="F559" s="6"/>
      <c r="G559" s="6"/>
    </row>
    <row r="560" spans="1:7" x14ac:dyDescent="0.25">
      <c r="A560" s="6"/>
      <c r="B560" s="6"/>
      <c r="C560" s="6"/>
      <c r="D560" s="6"/>
      <c r="E560" s="6"/>
      <c r="F560" s="6"/>
      <c r="G560" s="6"/>
    </row>
    <row r="561" spans="1:7" x14ac:dyDescent="0.25">
      <c r="A561" s="6"/>
      <c r="B561" s="6"/>
      <c r="C561" s="6"/>
      <c r="D561" s="6"/>
      <c r="E561" s="6"/>
      <c r="F561" s="6"/>
      <c r="G561" s="6"/>
    </row>
    <row r="562" spans="1:7" x14ac:dyDescent="0.25">
      <c r="A562" s="6"/>
      <c r="B562" s="6"/>
      <c r="C562" s="6"/>
      <c r="D562" s="6"/>
      <c r="E562" s="6"/>
      <c r="F562" s="6"/>
      <c r="G562" s="6"/>
    </row>
    <row r="563" spans="1:7" x14ac:dyDescent="0.25">
      <c r="A563" s="6"/>
      <c r="B563" s="6"/>
      <c r="C563" s="6"/>
      <c r="D563" s="6"/>
      <c r="E563" s="6"/>
      <c r="F563" s="6"/>
      <c r="G563" s="6"/>
    </row>
    <row r="564" spans="1:7" x14ac:dyDescent="0.25">
      <c r="A564" s="6"/>
      <c r="B564" s="6"/>
      <c r="C564" s="6"/>
      <c r="D564" s="6"/>
      <c r="E564" s="6"/>
      <c r="F564" s="6"/>
      <c r="G564" s="6"/>
    </row>
    <row r="565" spans="1:7" x14ac:dyDescent="0.25">
      <c r="A565" s="6"/>
      <c r="B565" s="6"/>
      <c r="C565" s="6"/>
      <c r="D565" s="6"/>
      <c r="E565" s="6"/>
      <c r="F565" s="6"/>
      <c r="G565" s="6"/>
    </row>
    <row r="566" spans="1:7" x14ac:dyDescent="0.25">
      <c r="A566" s="6"/>
      <c r="B566" s="6"/>
      <c r="C566" s="6"/>
      <c r="D566" s="6"/>
      <c r="E566" s="6"/>
      <c r="F566" s="6"/>
      <c r="G566" s="6"/>
    </row>
    <row r="567" spans="1:7" x14ac:dyDescent="0.25">
      <c r="A567" s="6"/>
      <c r="B567" s="6"/>
      <c r="C567" s="6"/>
      <c r="D567" s="6"/>
      <c r="E567" s="6"/>
      <c r="F567" s="6"/>
      <c r="G567" s="6"/>
    </row>
    <row r="568" spans="1:7" x14ac:dyDescent="0.25">
      <c r="A568" s="6"/>
      <c r="B568" s="6"/>
      <c r="C568" s="6"/>
      <c r="D568" s="6"/>
      <c r="E568" s="6"/>
      <c r="F568" s="6"/>
      <c r="G568" s="6"/>
    </row>
    <row r="569" spans="1:7" x14ac:dyDescent="0.25">
      <c r="A569" s="6"/>
      <c r="B569" s="6"/>
      <c r="C569" s="6"/>
      <c r="D569" s="6"/>
      <c r="E569" s="6"/>
      <c r="F569" s="6"/>
      <c r="G569" s="6"/>
    </row>
    <row r="570" spans="1:7" x14ac:dyDescent="0.25">
      <c r="A570" s="6"/>
      <c r="B570" s="6"/>
      <c r="C570" s="6"/>
      <c r="D570" s="6"/>
      <c r="E570" s="6"/>
      <c r="F570" s="6"/>
      <c r="G570" s="6"/>
    </row>
    <row r="571" spans="1:7" x14ac:dyDescent="0.25">
      <c r="A571" s="6"/>
      <c r="B571" s="6"/>
      <c r="C571" s="6"/>
      <c r="D571" s="6"/>
      <c r="E571" s="6"/>
      <c r="F571" s="6"/>
      <c r="G571" s="6"/>
    </row>
    <row r="572" spans="1:7" x14ac:dyDescent="0.25">
      <c r="A572" s="6"/>
      <c r="B572" s="6"/>
      <c r="C572" s="6"/>
      <c r="D572" s="6"/>
      <c r="E572" s="6"/>
      <c r="F572" s="6"/>
      <c r="G572" s="6"/>
    </row>
    <row r="573" spans="1:7" x14ac:dyDescent="0.25">
      <c r="A573" s="6"/>
      <c r="B573" s="6"/>
      <c r="C573" s="6"/>
      <c r="D573" s="6"/>
      <c r="E573" s="6"/>
      <c r="F573" s="6"/>
      <c r="G573" s="6"/>
    </row>
    <row r="574" spans="1:7" x14ac:dyDescent="0.25">
      <c r="A574" s="6"/>
      <c r="B574" s="6"/>
      <c r="C574" s="6"/>
      <c r="D574" s="6"/>
      <c r="E574" s="6"/>
      <c r="F574" s="6"/>
      <c r="G574" s="6"/>
    </row>
    <row r="575" spans="1:7" x14ac:dyDescent="0.25">
      <c r="A575" s="6"/>
      <c r="B575" s="6"/>
      <c r="C575" s="6"/>
      <c r="D575" s="6"/>
      <c r="E575" s="6"/>
      <c r="F575" s="6"/>
      <c r="G575" s="6"/>
    </row>
    <row r="576" spans="1:7" x14ac:dyDescent="0.25">
      <c r="A576" s="6"/>
      <c r="B576" s="6"/>
      <c r="C576" s="6"/>
      <c r="D576" s="6"/>
      <c r="E576" s="6"/>
      <c r="F576" s="6"/>
      <c r="G576" s="6"/>
    </row>
    <row r="577" spans="1:7" x14ac:dyDescent="0.25">
      <c r="A577" s="6"/>
      <c r="B577" s="6"/>
      <c r="C577" s="6"/>
      <c r="D577" s="6"/>
      <c r="E577" s="6"/>
      <c r="F577" s="6"/>
      <c r="G577" s="6"/>
    </row>
    <row r="578" spans="1:7" x14ac:dyDescent="0.25">
      <c r="A578" s="6"/>
      <c r="B578" s="6"/>
      <c r="C578" s="6"/>
      <c r="D578" s="6"/>
      <c r="E578" s="6"/>
      <c r="F578" s="6"/>
      <c r="G578" s="6"/>
    </row>
    <row r="579" spans="1:7" x14ac:dyDescent="0.25">
      <c r="A579" s="6"/>
      <c r="B579" s="6"/>
      <c r="C579" s="6"/>
      <c r="D579" s="6"/>
      <c r="E579" s="6"/>
      <c r="F579" s="6"/>
      <c r="G579" s="6"/>
    </row>
    <row r="580" spans="1:7" x14ac:dyDescent="0.25">
      <c r="A580" s="6"/>
      <c r="B580" s="6"/>
      <c r="C580" s="6"/>
      <c r="D580" s="6"/>
      <c r="E580" s="6"/>
      <c r="F580" s="6"/>
      <c r="G580" s="6"/>
    </row>
    <row r="581" spans="1:7" x14ac:dyDescent="0.25">
      <c r="A581" s="6"/>
      <c r="B581" s="6"/>
      <c r="C581" s="6"/>
      <c r="D581" s="6"/>
      <c r="E581" s="6"/>
      <c r="F581" s="6"/>
      <c r="G581" s="6"/>
    </row>
    <row r="582" spans="1:7" x14ac:dyDescent="0.25">
      <c r="A582" s="6"/>
      <c r="B582" s="6"/>
      <c r="C582" s="6"/>
      <c r="D582" s="6"/>
      <c r="E582" s="6"/>
      <c r="F582" s="6"/>
      <c r="G582" s="6"/>
    </row>
    <row r="583" spans="1:7" x14ac:dyDescent="0.25">
      <c r="A583" s="6"/>
      <c r="B583" s="6"/>
      <c r="C583" s="6"/>
      <c r="D583" s="6"/>
      <c r="E583" s="6"/>
      <c r="F583" s="6"/>
      <c r="G583" s="6"/>
    </row>
    <row r="584" spans="1:7" x14ac:dyDescent="0.25">
      <c r="A584" s="6"/>
      <c r="B584" s="6"/>
      <c r="C584" s="6"/>
      <c r="D584" s="6"/>
      <c r="E584" s="6"/>
      <c r="F584" s="6"/>
      <c r="G584" s="6"/>
    </row>
    <row r="585" spans="1:7" x14ac:dyDescent="0.25">
      <c r="A585" s="6"/>
      <c r="B585" s="6"/>
      <c r="C585" s="6"/>
      <c r="D585" s="6"/>
      <c r="E585" s="6"/>
      <c r="F585" s="6"/>
      <c r="G585" s="6"/>
    </row>
    <row r="586" spans="1:7" x14ac:dyDescent="0.25">
      <c r="A586" s="6"/>
      <c r="B586" s="6"/>
      <c r="C586" s="6"/>
      <c r="D586" s="6"/>
      <c r="E586" s="6"/>
      <c r="F586" s="6"/>
      <c r="G586" s="6"/>
    </row>
    <row r="587" spans="1:7" x14ac:dyDescent="0.25">
      <c r="A587" s="6"/>
      <c r="B587" s="6"/>
      <c r="C587" s="6"/>
      <c r="D587" s="6"/>
      <c r="E587" s="6"/>
      <c r="F587" s="6"/>
      <c r="G587" s="6"/>
    </row>
    <row r="588" spans="1:7" x14ac:dyDescent="0.25">
      <c r="A588" s="6"/>
      <c r="B588" s="6"/>
      <c r="C588" s="6"/>
      <c r="D588" s="6"/>
      <c r="E588" s="6"/>
      <c r="F588" s="6"/>
      <c r="G588" s="6"/>
    </row>
    <row r="589" spans="1:7" x14ac:dyDescent="0.25">
      <c r="A589" s="6"/>
      <c r="B589" s="6"/>
      <c r="C589" s="6"/>
      <c r="D589" s="6"/>
      <c r="E589" s="6"/>
      <c r="F589" s="6"/>
      <c r="G589" s="6"/>
    </row>
    <row r="590" spans="1:7" x14ac:dyDescent="0.25">
      <c r="A590" s="6"/>
      <c r="B590" s="6"/>
      <c r="C590" s="6"/>
      <c r="D590" s="6"/>
      <c r="E590" s="6"/>
      <c r="F590" s="6"/>
      <c r="G590" s="6"/>
    </row>
    <row r="591" spans="1:7" x14ac:dyDescent="0.25">
      <c r="A591" s="6"/>
      <c r="B591" s="6"/>
      <c r="C591" s="6"/>
      <c r="D591" s="6"/>
      <c r="E591" s="6"/>
      <c r="F591" s="6"/>
      <c r="G591" s="6"/>
    </row>
    <row r="592" spans="1:7" x14ac:dyDescent="0.25">
      <c r="A592" s="6"/>
      <c r="B592" s="6"/>
      <c r="C592" s="6"/>
      <c r="D592" s="6"/>
      <c r="E592" s="6"/>
      <c r="F592" s="6"/>
      <c r="G592" s="6"/>
    </row>
    <row r="593" spans="1:7" x14ac:dyDescent="0.25">
      <c r="A593" s="6"/>
      <c r="B593" s="6"/>
      <c r="C593" s="6"/>
      <c r="D593" s="6"/>
      <c r="E593" s="6"/>
      <c r="F593" s="6"/>
      <c r="G593" s="6"/>
    </row>
    <row r="594" spans="1:7" x14ac:dyDescent="0.25">
      <c r="A594" s="6"/>
      <c r="B594" s="6"/>
      <c r="C594" s="6"/>
      <c r="D594" s="6"/>
      <c r="E594" s="6"/>
      <c r="F594" s="6"/>
      <c r="G594" s="6"/>
    </row>
    <row r="595" spans="1:7" x14ac:dyDescent="0.25">
      <c r="A595" s="6"/>
      <c r="B595" s="6"/>
      <c r="C595" s="6"/>
      <c r="D595" s="6"/>
      <c r="E595" s="6"/>
      <c r="F595" s="6"/>
      <c r="G595" s="6"/>
    </row>
    <row r="596" spans="1:7" x14ac:dyDescent="0.25">
      <c r="A596" s="6"/>
      <c r="B596" s="6"/>
      <c r="C596" s="6"/>
      <c r="D596" s="6"/>
      <c r="E596" s="6"/>
      <c r="F596" s="6"/>
      <c r="G596" s="6"/>
    </row>
    <row r="597" spans="1:7" x14ac:dyDescent="0.25">
      <c r="A597" s="6"/>
      <c r="B597" s="6"/>
      <c r="C597" s="6"/>
      <c r="D597" s="6"/>
      <c r="E597" s="6"/>
      <c r="F597" s="6"/>
      <c r="G597" s="6"/>
    </row>
    <row r="598" spans="1:7" x14ac:dyDescent="0.25">
      <c r="A598" s="6"/>
      <c r="B598" s="6"/>
      <c r="C598" s="6"/>
      <c r="D598" s="6"/>
      <c r="E598" s="6"/>
      <c r="F598" s="6"/>
      <c r="G598" s="6"/>
    </row>
    <row r="599" spans="1:7" x14ac:dyDescent="0.25">
      <c r="A599" s="6"/>
      <c r="B599" s="6"/>
      <c r="C599" s="6"/>
      <c r="D599" s="6"/>
      <c r="E599" s="6"/>
      <c r="F599" s="6"/>
      <c r="G599" s="6"/>
    </row>
    <row r="600" spans="1:7" x14ac:dyDescent="0.25">
      <c r="A600" s="6"/>
      <c r="B600" s="6"/>
      <c r="C600" s="6"/>
      <c r="D600" s="6"/>
      <c r="E600" s="6"/>
      <c r="F600" s="6"/>
      <c r="G600" s="6"/>
    </row>
    <row r="601" spans="1:7" x14ac:dyDescent="0.25">
      <c r="A601" s="6"/>
      <c r="B601" s="6"/>
      <c r="C601" s="6"/>
      <c r="D601" s="6"/>
      <c r="E601" s="6"/>
      <c r="F601" s="6"/>
      <c r="G601" s="6"/>
    </row>
    <row r="602" spans="1:7" x14ac:dyDescent="0.25">
      <c r="A602" s="6"/>
      <c r="B602" s="6"/>
      <c r="C602" s="6"/>
      <c r="D602" s="6"/>
      <c r="E602" s="6"/>
      <c r="F602" s="6"/>
      <c r="G602" s="6"/>
    </row>
    <row r="603" spans="1:7" x14ac:dyDescent="0.25">
      <c r="A603" s="6"/>
      <c r="B603" s="6"/>
      <c r="C603" s="6"/>
      <c r="D603" s="6"/>
      <c r="E603" s="6"/>
      <c r="F603" s="6"/>
      <c r="G603" s="6"/>
    </row>
    <row r="604" spans="1:7" x14ac:dyDescent="0.25">
      <c r="A604" s="6"/>
      <c r="B604" s="6"/>
      <c r="C604" s="6"/>
      <c r="D604" s="6"/>
      <c r="E604" s="6"/>
      <c r="F604" s="6"/>
      <c r="G604" s="6"/>
    </row>
    <row r="605" spans="1:7" x14ac:dyDescent="0.25">
      <c r="A605" s="6"/>
      <c r="B605" s="6"/>
      <c r="C605" s="6"/>
      <c r="D605" s="6"/>
      <c r="E605" s="6"/>
      <c r="F605" s="6"/>
      <c r="G605" s="6"/>
    </row>
    <row r="606" spans="1:7" x14ac:dyDescent="0.25">
      <c r="A606" s="6"/>
      <c r="B606" s="6"/>
      <c r="C606" s="6"/>
      <c r="D606" s="6"/>
      <c r="E606" s="6"/>
      <c r="F606" s="6"/>
      <c r="G606" s="6"/>
    </row>
    <row r="607" spans="1:7" x14ac:dyDescent="0.25">
      <c r="A607" s="6"/>
      <c r="B607" s="6"/>
      <c r="C607" s="6"/>
      <c r="D607" s="6"/>
      <c r="E607" s="6"/>
      <c r="F607" s="6"/>
      <c r="G607" s="6"/>
    </row>
    <row r="608" spans="1:7" x14ac:dyDescent="0.25">
      <c r="A608" s="6"/>
      <c r="B608" s="6"/>
      <c r="C608" s="6"/>
      <c r="D608" s="6"/>
      <c r="E608" s="6"/>
      <c r="F608" s="6"/>
      <c r="G608" s="6"/>
    </row>
    <row r="609" spans="1:7" x14ac:dyDescent="0.25">
      <c r="A609" s="6"/>
      <c r="B609" s="6"/>
      <c r="C609" s="6"/>
      <c r="D609" s="6"/>
      <c r="E609" s="6"/>
      <c r="F609" s="6"/>
      <c r="G609" s="6"/>
    </row>
    <row r="610" spans="1:7" x14ac:dyDescent="0.25">
      <c r="A610" s="6"/>
      <c r="B610" s="6"/>
      <c r="C610" s="6"/>
      <c r="D610" s="6"/>
      <c r="E610" s="6"/>
      <c r="F610" s="6"/>
      <c r="G610" s="6"/>
    </row>
    <row r="611" spans="1:7" x14ac:dyDescent="0.25">
      <c r="A611" s="6"/>
      <c r="B611" s="6"/>
      <c r="C611" s="6"/>
      <c r="D611" s="6"/>
      <c r="E611" s="6"/>
      <c r="F611" s="6"/>
      <c r="G611" s="6"/>
    </row>
    <row r="612" spans="1:7" x14ac:dyDescent="0.25">
      <c r="A612" s="6"/>
      <c r="B612" s="6"/>
      <c r="C612" s="6"/>
      <c r="D612" s="6"/>
      <c r="E612" s="6"/>
      <c r="F612" s="6"/>
      <c r="G612" s="6"/>
    </row>
    <row r="613" spans="1:7" x14ac:dyDescent="0.25">
      <c r="A613" s="6"/>
      <c r="B613" s="6"/>
      <c r="C613" s="6"/>
      <c r="D613" s="6"/>
      <c r="E613" s="6"/>
      <c r="F613" s="6"/>
      <c r="G613" s="6"/>
    </row>
    <row r="614" spans="1:7" x14ac:dyDescent="0.25">
      <c r="A614" s="6"/>
      <c r="B614" s="6"/>
      <c r="C614" s="6"/>
      <c r="D614" s="6"/>
      <c r="E614" s="6"/>
      <c r="F614" s="6"/>
      <c r="G614" s="6"/>
    </row>
    <row r="615" spans="1:7" x14ac:dyDescent="0.25">
      <c r="A615" s="6"/>
      <c r="B615" s="6"/>
      <c r="C615" s="6"/>
      <c r="D615" s="6"/>
      <c r="E615" s="6"/>
      <c r="F615" s="6"/>
      <c r="G615" s="6"/>
    </row>
    <row r="616" spans="1:7" x14ac:dyDescent="0.25">
      <c r="A616" s="6"/>
      <c r="B616" s="6"/>
      <c r="C616" s="6"/>
      <c r="D616" s="6"/>
      <c r="E616" s="6"/>
      <c r="F616" s="6"/>
      <c r="G616" s="6"/>
    </row>
    <row r="617" spans="1:7" x14ac:dyDescent="0.25">
      <c r="A617" s="6"/>
      <c r="B617" s="6"/>
      <c r="C617" s="6"/>
      <c r="D617" s="6"/>
      <c r="E617" s="6"/>
      <c r="F617" s="6"/>
      <c r="G617" s="6"/>
    </row>
    <row r="618" spans="1:7" x14ac:dyDescent="0.25">
      <c r="A618" s="6"/>
      <c r="B618" s="6"/>
      <c r="C618" s="6"/>
      <c r="D618" s="6"/>
      <c r="E618" s="6"/>
      <c r="F618" s="6"/>
      <c r="G618" s="6"/>
    </row>
    <row r="619" spans="1:7" x14ac:dyDescent="0.25">
      <c r="A619" s="6"/>
      <c r="B619" s="6"/>
      <c r="C619" s="6"/>
      <c r="D619" s="6"/>
      <c r="E619" s="6"/>
      <c r="F619" s="6"/>
      <c r="G619" s="6"/>
    </row>
    <row r="620" spans="1:7" x14ac:dyDescent="0.25">
      <c r="A620" s="6"/>
      <c r="B620" s="6"/>
      <c r="C620" s="6"/>
      <c r="D620" s="6"/>
      <c r="E620" s="6"/>
      <c r="F620" s="6"/>
      <c r="G620" s="6"/>
    </row>
    <row r="621" spans="1:7" x14ac:dyDescent="0.25">
      <c r="A621" s="6"/>
      <c r="B621" s="6"/>
      <c r="C621" s="6"/>
      <c r="D621" s="6"/>
      <c r="E621" s="6"/>
      <c r="F621" s="6"/>
      <c r="G621" s="6"/>
    </row>
    <row r="622" spans="1:7" x14ac:dyDescent="0.25">
      <c r="A622" s="6"/>
      <c r="B622" s="6"/>
      <c r="C622" s="6"/>
      <c r="D622" s="6"/>
      <c r="E622" s="6"/>
      <c r="F622" s="6"/>
      <c r="G622" s="6"/>
    </row>
    <row r="623" spans="1:7" x14ac:dyDescent="0.25">
      <c r="A623" s="6"/>
      <c r="B623" s="6"/>
      <c r="C623" s="6"/>
      <c r="D623" s="6"/>
      <c r="E623" s="6"/>
      <c r="F623" s="6"/>
      <c r="G623" s="6"/>
    </row>
    <row r="624" spans="1:7" x14ac:dyDescent="0.25">
      <c r="A624" s="6"/>
      <c r="B624" s="6"/>
      <c r="C624" s="6"/>
      <c r="D624" s="6"/>
      <c r="E624" s="6"/>
      <c r="F624" s="6"/>
      <c r="G624" s="6"/>
    </row>
    <row r="625" spans="1:7" x14ac:dyDescent="0.25">
      <c r="A625" s="6"/>
      <c r="B625" s="6"/>
      <c r="C625" s="6"/>
      <c r="D625" s="6"/>
      <c r="E625" s="6"/>
      <c r="F625" s="6"/>
      <c r="G625" s="6"/>
    </row>
    <row r="626" spans="1:7" x14ac:dyDescent="0.25">
      <c r="A626" s="6"/>
      <c r="B626" s="6"/>
      <c r="C626" s="6"/>
      <c r="D626" s="6"/>
      <c r="E626" s="6"/>
      <c r="F626" s="6"/>
      <c r="G626" s="6"/>
    </row>
    <row r="627" spans="1:7" x14ac:dyDescent="0.25">
      <c r="A627" s="6"/>
      <c r="B627" s="6"/>
      <c r="C627" s="6"/>
      <c r="D627" s="6"/>
      <c r="E627" s="6"/>
      <c r="F627" s="6"/>
      <c r="G627" s="6"/>
    </row>
    <row r="628" spans="1:7" x14ac:dyDescent="0.25">
      <c r="A628" s="6"/>
      <c r="B628" s="6"/>
      <c r="C628" s="6"/>
      <c r="D628" s="6"/>
      <c r="E628" s="6"/>
      <c r="F628" s="6"/>
      <c r="G628" s="6"/>
    </row>
    <row r="629" spans="1:7" x14ac:dyDescent="0.25">
      <c r="A629" s="6"/>
      <c r="B629" s="6"/>
      <c r="C629" s="6"/>
      <c r="D629" s="6"/>
      <c r="E629" s="6"/>
      <c r="F629" s="6"/>
      <c r="G629" s="6"/>
    </row>
    <row r="630" spans="1:7" x14ac:dyDescent="0.25">
      <c r="A630" s="6"/>
      <c r="B630" s="6"/>
      <c r="C630" s="6"/>
      <c r="D630" s="6"/>
      <c r="E630" s="6"/>
      <c r="F630" s="6"/>
      <c r="G630" s="6"/>
    </row>
    <row r="631" spans="1:7" x14ac:dyDescent="0.25">
      <c r="A631" s="6"/>
      <c r="B631" s="6"/>
      <c r="C631" s="6"/>
      <c r="D631" s="6"/>
      <c r="E631" s="6"/>
      <c r="F631" s="6"/>
      <c r="G631" s="6"/>
    </row>
    <row r="632" spans="1:7" x14ac:dyDescent="0.25">
      <c r="A632" s="6"/>
      <c r="B632" s="6"/>
      <c r="C632" s="6"/>
      <c r="D632" s="6"/>
      <c r="E632" s="6"/>
      <c r="F632" s="6"/>
      <c r="G632" s="6"/>
    </row>
    <row r="633" spans="1:7" x14ac:dyDescent="0.25">
      <c r="A633" s="6"/>
      <c r="B633" s="6"/>
      <c r="C633" s="6"/>
      <c r="D633" s="6"/>
      <c r="E633" s="6"/>
      <c r="F633" s="6"/>
      <c r="G633" s="6"/>
    </row>
    <row r="634" spans="1:7" x14ac:dyDescent="0.25">
      <c r="A634" s="6"/>
      <c r="B634" s="6"/>
      <c r="C634" s="6"/>
      <c r="D634" s="6"/>
      <c r="E634" s="6"/>
      <c r="F634" s="6"/>
      <c r="G634" s="6"/>
    </row>
    <row r="635" spans="1:7" x14ac:dyDescent="0.25">
      <c r="A635" s="6"/>
      <c r="B635" s="6"/>
      <c r="C635" s="6"/>
      <c r="D635" s="6"/>
      <c r="E635" s="6"/>
      <c r="F635" s="6"/>
      <c r="G635" s="6"/>
    </row>
    <row r="636" spans="1:7" x14ac:dyDescent="0.25">
      <c r="A636" s="6"/>
      <c r="B636" s="6"/>
      <c r="C636" s="6"/>
      <c r="D636" s="6"/>
      <c r="E636" s="6"/>
      <c r="F636" s="6"/>
      <c r="G636" s="6"/>
    </row>
    <row r="637" spans="1:7" x14ac:dyDescent="0.25">
      <c r="A637" s="6"/>
      <c r="B637" s="6"/>
      <c r="C637" s="6"/>
      <c r="D637" s="6"/>
      <c r="E637" s="6"/>
      <c r="F637" s="6"/>
      <c r="G637" s="6"/>
    </row>
    <row r="638" spans="1:7" x14ac:dyDescent="0.25">
      <c r="A638" s="6"/>
      <c r="B638" s="6"/>
      <c r="C638" s="6"/>
      <c r="D638" s="6"/>
      <c r="E638" s="6"/>
      <c r="F638" s="6"/>
      <c r="G638" s="6"/>
    </row>
    <row r="639" spans="1:7" x14ac:dyDescent="0.25">
      <c r="A639" s="6"/>
      <c r="B639" s="6"/>
      <c r="C639" s="6"/>
      <c r="D639" s="6"/>
      <c r="E639" s="6"/>
      <c r="F639" s="6"/>
      <c r="G639" s="6"/>
    </row>
    <row r="640" spans="1:7" x14ac:dyDescent="0.25">
      <c r="A640" s="6"/>
      <c r="B640" s="6"/>
      <c r="C640" s="6"/>
      <c r="D640" s="6"/>
      <c r="E640" s="6"/>
      <c r="F640" s="6"/>
      <c r="G640" s="6"/>
    </row>
    <row r="641" spans="1:7" x14ac:dyDescent="0.25">
      <c r="A641" s="6"/>
      <c r="B641" s="6"/>
      <c r="C641" s="6"/>
      <c r="D641" s="6"/>
      <c r="E641" s="6"/>
      <c r="F641" s="6"/>
      <c r="G641" s="6"/>
    </row>
    <row r="642" spans="1:7" x14ac:dyDescent="0.25">
      <c r="A642" s="6"/>
      <c r="B642" s="6"/>
      <c r="C642" s="6"/>
      <c r="D642" s="6"/>
      <c r="E642" s="6"/>
      <c r="F642" s="6"/>
      <c r="G642" s="6"/>
    </row>
  </sheetData>
  <conditionalFormatting sqref="C4">
    <cfRule type="containsText" dxfId="61" priority="209" operator="containsText" text="Wrong Age group">
      <formula>NOT(ISERROR(SEARCH("Wrong Age group",C4)))</formula>
    </cfRule>
    <cfRule type="colorScale" priority="210">
      <colorScale>
        <cfvo type="min"/>
        <cfvo type="max"/>
        <color rgb="FFFF0000"/>
        <color rgb="FFFFEF9C"/>
      </colorScale>
    </cfRule>
  </conditionalFormatting>
  <conditionalFormatting sqref="C9">
    <cfRule type="containsText" dxfId="60" priority="213" operator="containsText" text="Wrong Age group">
      <formula>NOT(ISERROR(SEARCH("Wrong Age group",C9)))</formula>
    </cfRule>
    <cfRule type="colorScale" priority="214">
      <colorScale>
        <cfvo type="min"/>
        <cfvo type="max"/>
        <color rgb="FFFF0000"/>
        <color rgb="FFFFEF9C"/>
      </colorScale>
    </cfRule>
  </conditionalFormatting>
  <conditionalFormatting sqref="C14:C17">
    <cfRule type="containsText" dxfId="59" priority="215" operator="containsText" text="Wrong Age group">
      <formula>NOT(ISERROR(SEARCH("Wrong Age group",C14)))</formula>
    </cfRule>
    <cfRule type="colorScale" priority="216">
      <colorScale>
        <cfvo type="min"/>
        <cfvo type="max"/>
        <color rgb="FFFF0000"/>
        <color rgb="FFFFEF9C"/>
      </colorScale>
    </cfRule>
  </conditionalFormatting>
  <conditionalFormatting sqref="C22">
    <cfRule type="containsText" dxfId="58" priority="3" operator="containsText" text="Wrong Age group">
      <formula>NOT(ISERROR(SEARCH("Wrong Age group",C22)))</formula>
    </cfRule>
    <cfRule type="colorScale" priority="12">
      <colorScale>
        <cfvo type="min"/>
        <cfvo type="max"/>
        <color rgb="FFFF0000"/>
        <color rgb="FFFFEF9C"/>
      </colorScale>
    </cfRule>
  </conditionalFormatting>
  <conditionalFormatting sqref="C27">
    <cfRule type="containsText" dxfId="57" priority="149" operator="containsText" text="Wrong Age group">
      <formula>NOT(ISERROR(SEARCH("Wrong Age group",C27)))</formula>
    </cfRule>
    <cfRule type="colorScale" priority="150">
      <colorScale>
        <cfvo type="min"/>
        <cfvo type="max"/>
        <color rgb="FFFF0000"/>
        <color rgb="FFFFEF9C"/>
      </colorScale>
    </cfRule>
  </conditionalFormatting>
  <conditionalFormatting sqref="C32">
    <cfRule type="colorScale" priority="10">
      <colorScale>
        <cfvo type="min"/>
        <cfvo type="max"/>
        <color rgb="FFFF0000"/>
        <color rgb="FFFFEF9C"/>
      </colorScale>
    </cfRule>
  </conditionalFormatting>
  <conditionalFormatting sqref="C32:C34">
    <cfRule type="containsText" dxfId="56" priority="1" operator="containsText" text="Wrong Age group">
      <formula>NOT(ISERROR(SEARCH("Wrong Age group",C32)))</formula>
    </cfRule>
  </conditionalFormatting>
  <conditionalFormatting sqref="C33:C34">
    <cfRule type="colorScale" priority="221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horizontalDpi="4294967293" verticalDpi="4294967293" r:id="rId1"/>
  <headerFooter>
    <oddHeader>&amp;L&amp;"-,Bold"Herts County Indoor Championships  21/22 March 2026, Lee Valley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77"/>
  <sheetViews>
    <sheetView view="pageLayout" zoomScaleNormal="100" workbookViewId="0">
      <selection activeCell="B2" sqref="B2"/>
    </sheetView>
  </sheetViews>
  <sheetFormatPr defaultRowHeight="15" x14ac:dyDescent="0.25"/>
  <cols>
    <col min="1" max="1" width="5.28515625" customWidth="1"/>
    <col min="2" max="2" width="4.140625" customWidth="1"/>
    <col min="3" max="3" width="22.28515625" customWidth="1"/>
    <col min="4" max="4" width="18.7109375" customWidth="1"/>
    <col min="5" max="5" width="7.42578125" customWidth="1"/>
    <col min="6" max="6" width="5.5703125" style="20" customWidth="1"/>
    <col min="7" max="7" width="5.140625" style="46" customWidth="1"/>
    <col min="8" max="16" width="5.140625" style="3" customWidth="1"/>
    <col min="17" max="19" width="5.140625" customWidth="1"/>
  </cols>
  <sheetData>
    <row r="1" spans="1:19" x14ac:dyDescent="0.25">
      <c r="A1" s="12" t="s">
        <v>190</v>
      </c>
      <c r="B1" s="6"/>
      <c r="C1" s="6"/>
      <c r="D1" s="6" t="s">
        <v>76</v>
      </c>
      <c r="E1" s="14"/>
      <c r="F1" s="14"/>
      <c r="G1" s="18"/>
      <c r="H1" s="19"/>
      <c r="I1" s="19"/>
      <c r="J1" s="19"/>
      <c r="K1" s="19"/>
      <c r="L1" s="19"/>
      <c r="M1" s="19"/>
      <c r="N1" s="19"/>
      <c r="O1" s="19"/>
      <c r="P1" s="19"/>
      <c r="Q1" s="41"/>
      <c r="R1" s="41"/>
      <c r="S1" s="41"/>
    </row>
    <row r="2" spans="1:19" x14ac:dyDescent="0.25">
      <c r="A2" s="6"/>
      <c r="B2" s="6" t="s">
        <v>19</v>
      </c>
      <c r="C2" s="6" t="s">
        <v>47</v>
      </c>
      <c r="D2" s="6" t="s">
        <v>27</v>
      </c>
      <c r="E2" s="6">
        <v>2010</v>
      </c>
      <c r="F2" s="14">
        <v>1.75</v>
      </c>
      <c r="G2" s="18"/>
      <c r="H2" s="19"/>
      <c r="I2" s="19"/>
      <c r="J2" s="19"/>
      <c r="K2" s="19"/>
      <c r="L2" s="19"/>
      <c r="M2" s="19"/>
      <c r="N2" s="19"/>
      <c r="O2" s="19"/>
      <c r="P2" s="19"/>
      <c r="Q2" s="41"/>
      <c r="R2" s="41"/>
      <c r="S2" s="41"/>
    </row>
    <row r="3" spans="1:19" x14ac:dyDescent="0.25">
      <c r="A3" s="6" t="s">
        <v>69</v>
      </c>
      <c r="B3" s="6" t="s">
        <v>70</v>
      </c>
      <c r="C3" s="6" t="s">
        <v>71</v>
      </c>
      <c r="D3" s="6" t="s">
        <v>0</v>
      </c>
      <c r="E3" s="14" t="s">
        <v>72</v>
      </c>
      <c r="F3" s="14"/>
      <c r="G3" s="18" t="s">
        <v>74</v>
      </c>
      <c r="H3" s="19"/>
      <c r="I3" s="19"/>
      <c r="J3" s="19"/>
      <c r="K3" s="19"/>
      <c r="L3" s="19"/>
      <c r="M3" s="19"/>
      <c r="N3" s="19"/>
      <c r="O3" s="19"/>
      <c r="P3" s="19"/>
      <c r="Q3" s="41"/>
      <c r="R3" s="41"/>
      <c r="S3" s="41"/>
    </row>
    <row r="4" spans="1:19" x14ac:dyDescent="0.25">
      <c r="A4" s="6">
        <v>1</v>
      </c>
      <c r="B4" s="6">
        <v>148</v>
      </c>
      <c r="C4" s="6" t="str">
        <f>IF(VLOOKUP($B4,All!$A$2:$D$499,4,FALSE)="U20W",VLOOKUP($B4,All!$A$2:$D$499,2,FALSE),"Wrong Age group")</f>
        <v>Amelie Horn</v>
      </c>
      <c r="D4" s="42" t="str">
        <f>VLOOKUP($B4,All!$A$2:$C$499,3,FALSE)</f>
        <v>Herts Phoenix AC</v>
      </c>
      <c r="E4" s="14">
        <v>1.45</v>
      </c>
      <c r="F4" s="14"/>
      <c r="G4" s="18" t="s">
        <v>548</v>
      </c>
      <c r="H4" s="19"/>
      <c r="I4" s="19"/>
      <c r="J4" s="19"/>
      <c r="K4" s="19"/>
      <c r="L4" s="19"/>
      <c r="M4" s="19"/>
      <c r="N4" s="19"/>
      <c r="O4" s="19"/>
      <c r="P4" s="19"/>
      <c r="Q4" s="41"/>
      <c r="R4" s="41"/>
      <c r="S4" s="41"/>
    </row>
    <row r="5" spans="1:19" x14ac:dyDescent="0.25">
      <c r="A5" s="6"/>
      <c r="B5" s="6"/>
      <c r="C5" s="42"/>
      <c r="D5" s="42"/>
      <c r="E5" s="14"/>
      <c r="F5" s="14"/>
      <c r="G5" s="18"/>
      <c r="H5" s="19"/>
      <c r="I5" s="19"/>
      <c r="J5" s="19"/>
      <c r="K5" s="19"/>
      <c r="L5" s="19"/>
      <c r="M5" s="19"/>
      <c r="N5" s="19"/>
      <c r="O5" s="19"/>
      <c r="P5" s="19"/>
      <c r="Q5" s="41"/>
      <c r="R5" s="41"/>
      <c r="S5" s="41"/>
    </row>
    <row r="6" spans="1:19" x14ac:dyDescent="0.25">
      <c r="A6" s="12" t="s">
        <v>191</v>
      </c>
      <c r="B6" s="6"/>
      <c r="C6" s="6"/>
      <c r="D6" s="6" t="s">
        <v>76</v>
      </c>
      <c r="E6" s="14"/>
      <c r="F6" s="14"/>
      <c r="G6" s="18"/>
      <c r="H6" s="5"/>
      <c r="I6" s="5"/>
      <c r="J6" s="5"/>
      <c r="K6" s="5"/>
      <c r="L6" s="5"/>
      <c r="M6" s="5"/>
      <c r="N6" s="5"/>
      <c r="O6" s="5"/>
      <c r="P6" s="5"/>
    </row>
    <row r="7" spans="1:19" x14ac:dyDescent="0.25">
      <c r="A7" s="6"/>
      <c r="B7" s="6" t="s">
        <v>19</v>
      </c>
      <c r="C7" s="15" t="s">
        <v>48</v>
      </c>
      <c r="D7" s="15" t="s">
        <v>27</v>
      </c>
      <c r="E7" s="6">
        <v>2011</v>
      </c>
      <c r="F7" s="14">
        <v>3.5</v>
      </c>
      <c r="G7" s="43"/>
    </row>
    <row r="8" spans="1:19" s="22" customFormat="1" x14ac:dyDescent="0.25">
      <c r="A8" s="6" t="s">
        <v>69</v>
      </c>
      <c r="B8" s="6" t="s">
        <v>70</v>
      </c>
      <c r="C8" s="6" t="s">
        <v>71</v>
      </c>
      <c r="D8" s="6" t="s">
        <v>0</v>
      </c>
      <c r="E8" s="6" t="s">
        <v>72</v>
      </c>
      <c r="G8" s="18" t="s">
        <v>74</v>
      </c>
      <c r="H8" s="6"/>
      <c r="I8" s="6"/>
      <c r="J8" s="6"/>
      <c r="K8" s="6"/>
      <c r="L8" s="6"/>
      <c r="M8" s="6"/>
      <c r="N8" s="6"/>
      <c r="O8" s="6"/>
      <c r="P8" s="6"/>
    </row>
    <row r="9" spans="1:19" x14ac:dyDescent="0.25">
      <c r="A9" s="6"/>
      <c r="B9" s="6"/>
      <c r="C9" s="3" t="s">
        <v>228</v>
      </c>
      <c r="D9" s="6"/>
      <c r="E9" s="14"/>
      <c r="F9" s="14"/>
      <c r="G9" s="18"/>
      <c r="H9" s="19"/>
      <c r="I9" s="19"/>
      <c r="J9" s="19"/>
      <c r="K9" s="19"/>
      <c r="L9" s="19"/>
      <c r="M9" s="19"/>
      <c r="N9" s="19"/>
      <c r="O9" s="19"/>
      <c r="P9" s="5"/>
      <c r="Q9" s="20"/>
      <c r="R9" s="20"/>
    </row>
    <row r="10" spans="1:19" x14ac:dyDescent="0.25">
      <c r="A10" s="6"/>
      <c r="B10" s="6"/>
      <c r="C10" s="6"/>
      <c r="D10" s="6"/>
      <c r="E10" s="14"/>
      <c r="F10" s="14"/>
      <c r="G10" s="18"/>
      <c r="H10" s="19"/>
      <c r="I10" s="19"/>
      <c r="J10" s="19"/>
      <c r="K10" s="19"/>
      <c r="L10" s="19"/>
      <c r="M10" s="19"/>
      <c r="N10" s="19"/>
      <c r="O10" s="19"/>
      <c r="P10" s="5"/>
      <c r="Q10" s="20"/>
      <c r="R10" s="20"/>
    </row>
    <row r="11" spans="1:19" x14ac:dyDescent="0.25">
      <c r="A11" s="12" t="s">
        <v>192</v>
      </c>
      <c r="B11" s="6"/>
      <c r="C11" s="6"/>
      <c r="D11" s="6" t="s">
        <v>75</v>
      </c>
      <c r="E11" s="14"/>
      <c r="F11" s="14"/>
      <c r="G11" s="18"/>
      <c r="H11" s="5"/>
    </row>
    <row r="12" spans="1:19" x14ac:dyDescent="0.25">
      <c r="A12" s="6"/>
      <c r="B12" s="6" t="s">
        <v>19</v>
      </c>
      <c r="C12" s="15" t="s">
        <v>18</v>
      </c>
      <c r="D12" s="15" t="s">
        <v>20</v>
      </c>
      <c r="E12" s="6">
        <v>2017</v>
      </c>
      <c r="F12" s="14">
        <v>5.2</v>
      </c>
      <c r="G12" s="43"/>
    </row>
    <row r="13" spans="1:19" x14ac:dyDescent="0.25">
      <c r="A13" s="6" t="s">
        <v>69</v>
      </c>
      <c r="B13" s="6" t="s">
        <v>70</v>
      </c>
      <c r="C13" s="6" t="s">
        <v>71</v>
      </c>
      <c r="D13" s="6" t="s">
        <v>0</v>
      </c>
      <c r="E13" s="6" t="s">
        <v>72</v>
      </c>
      <c r="F13" s="22"/>
      <c r="G13" s="18" t="s">
        <v>74</v>
      </c>
      <c r="H13" s="6"/>
    </row>
    <row r="14" spans="1:19" x14ac:dyDescent="0.25">
      <c r="A14" s="6">
        <v>1</v>
      </c>
      <c r="B14" s="6">
        <v>138</v>
      </c>
      <c r="C14" s="6" t="str">
        <f>IF(VLOOKUP($B14,All!$A$2:$D$499,4,FALSE)="U20W",VLOOKUP($B14,All!$A$2:$D$499,2,FALSE),"Wrong Age group")</f>
        <v>Phoebe Peacock</v>
      </c>
      <c r="D14" s="42" t="str">
        <f>VLOOKUP($B14,All!$A$2:$C$499,3,FALSE)</f>
        <v>Dacorum Athletics Club</v>
      </c>
      <c r="E14" s="14">
        <v>4.7</v>
      </c>
      <c r="F14" s="14"/>
      <c r="G14" s="18" t="s">
        <v>563</v>
      </c>
      <c r="H14" s="19"/>
      <c r="I14" s="5"/>
      <c r="J14" s="5"/>
    </row>
    <row r="15" spans="1:19" x14ac:dyDescent="0.25">
      <c r="A15" s="6">
        <v>2</v>
      </c>
      <c r="B15" s="6">
        <v>136</v>
      </c>
      <c r="C15" s="6" t="str">
        <f>IF(VLOOKUP($B15,All!$A$2:$D$499,4,FALSE)="U20W",VLOOKUP($B15,All!$A$2:$D$499,2,FALSE),"Wrong Age group")</f>
        <v>Isabella Marcy Spice</v>
      </c>
      <c r="D15" s="42" t="str">
        <f>VLOOKUP($B15,All!$A$2:$C$499,3,FALSE)</f>
        <v>Dacorum Athletics Club</v>
      </c>
      <c r="E15" s="14">
        <v>4.54</v>
      </c>
      <c r="F15" s="14"/>
      <c r="G15" s="18" t="s">
        <v>564</v>
      </c>
      <c r="H15" s="19"/>
      <c r="I15" s="5"/>
      <c r="J15" s="5"/>
    </row>
    <row r="16" spans="1:19" x14ac:dyDescent="0.25">
      <c r="A16" s="6"/>
      <c r="B16" s="6"/>
      <c r="C16" s="6"/>
      <c r="D16" s="6"/>
      <c r="E16" s="14"/>
      <c r="F16" s="14"/>
      <c r="G16" s="18"/>
      <c r="H16" s="19"/>
      <c r="I16" s="5"/>
      <c r="J16" s="5"/>
    </row>
    <row r="17" spans="1:10" x14ac:dyDescent="0.25">
      <c r="A17" s="12" t="s">
        <v>193</v>
      </c>
      <c r="B17" s="6"/>
      <c r="C17" s="6"/>
      <c r="D17" s="6" t="s">
        <v>76</v>
      </c>
      <c r="E17" s="6"/>
      <c r="F17" s="6"/>
      <c r="G17" s="43"/>
      <c r="I17" s="5"/>
      <c r="J17" s="19"/>
    </row>
    <row r="18" spans="1:10" x14ac:dyDescent="0.25">
      <c r="A18" s="6"/>
      <c r="B18" s="6" t="s">
        <v>19</v>
      </c>
      <c r="C18" s="6" t="s">
        <v>14</v>
      </c>
      <c r="D18" s="6" t="s">
        <v>22</v>
      </c>
      <c r="E18" s="6">
        <v>2014</v>
      </c>
      <c r="F18" s="14">
        <v>11.61</v>
      </c>
      <c r="G18" s="43"/>
    </row>
    <row r="19" spans="1:10" x14ac:dyDescent="0.25">
      <c r="A19" s="6" t="s">
        <v>69</v>
      </c>
      <c r="B19" s="6" t="s">
        <v>70</v>
      </c>
      <c r="C19" s="6" t="s">
        <v>71</v>
      </c>
      <c r="D19" s="6" t="s">
        <v>0</v>
      </c>
      <c r="E19" s="6" t="s">
        <v>72</v>
      </c>
      <c r="F19" s="6"/>
      <c r="G19" s="44" t="s">
        <v>74</v>
      </c>
      <c r="I19" s="6"/>
      <c r="J19" s="6"/>
    </row>
    <row r="20" spans="1:10" x14ac:dyDescent="0.25">
      <c r="A20" s="6">
        <v>1</v>
      </c>
      <c r="B20" s="6">
        <v>148</v>
      </c>
      <c r="C20" s="6" t="str">
        <f>IF(VLOOKUP($B20,All!$A$2:$D$499,4,FALSE)="U20W",VLOOKUP($B20,All!$A$2:$D$499,2,FALSE),"Wrong Age group")</f>
        <v>Amelie Horn</v>
      </c>
      <c r="D20" s="42" t="str">
        <f>VLOOKUP($B20,All!$A$2:$C$499,3,FALSE)</f>
        <v>Herts Phoenix AC</v>
      </c>
      <c r="E20" s="14">
        <v>10.17</v>
      </c>
      <c r="F20" s="6"/>
      <c r="G20" s="18" t="s">
        <v>575</v>
      </c>
      <c r="H20" s="5"/>
    </row>
    <row r="21" spans="1:10" x14ac:dyDescent="0.25">
      <c r="A21" s="6">
        <v>2</v>
      </c>
      <c r="B21" s="6">
        <v>136</v>
      </c>
      <c r="C21" s="6" t="str">
        <f>IF(VLOOKUP($B21,All!$A$2:$D$499,4,FALSE)="U20W",VLOOKUP($B21,All!$A$2:$D$499,2,FALSE),"Wrong Age group")</f>
        <v>Isabella Marcy Spice</v>
      </c>
      <c r="D21" s="42" t="str">
        <f>VLOOKUP($B21,All!$A$2:$C$499,3,FALSE)</f>
        <v>Dacorum Athletics Club</v>
      </c>
      <c r="E21" s="45">
        <v>9.6199999999999992</v>
      </c>
      <c r="F21"/>
      <c r="G21" s="18" t="s">
        <v>576</v>
      </c>
      <c r="H21" s="5"/>
    </row>
    <row r="22" spans="1:10" x14ac:dyDescent="0.25">
      <c r="A22" s="12"/>
      <c r="B22" s="12"/>
      <c r="C22" s="15"/>
      <c r="D22" s="15"/>
      <c r="E22" s="45"/>
      <c r="F22"/>
      <c r="G22" s="18"/>
      <c r="H22" s="5"/>
    </row>
    <row r="23" spans="1:10" x14ac:dyDescent="0.25">
      <c r="A23" s="12" t="s">
        <v>194</v>
      </c>
      <c r="B23" s="6"/>
      <c r="C23" s="6"/>
      <c r="D23" s="6" t="s">
        <v>75</v>
      </c>
      <c r="E23" s="14"/>
      <c r="F23" s="14"/>
      <c r="G23" s="18"/>
      <c r="H23" s="5"/>
    </row>
    <row r="24" spans="1:10" x14ac:dyDescent="0.25">
      <c r="A24" s="6"/>
      <c r="B24" s="6" t="s">
        <v>19</v>
      </c>
      <c r="C24" s="15" t="s">
        <v>157</v>
      </c>
      <c r="D24" s="15" t="s">
        <v>20</v>
      </c>
      <c r="E24" s="6">
        <v>2008</v>
      </c>
      <c r="F24" s="14">
        <v>10.81</v>
      </c>
      <c r="G24" s="43"/>
    </row>
    <row r="25" spans="1:10" x14ac:dyDescent="0.25">
      <c r="A25" s="6" t="s">
        <v>69</v>
      </c>
      <c r="B25" s="6" t="s">
        <v>70</v>
      </c>
      <c r="C25" s="6" t="s">
        <v>71</v>
      </c>
      <c r="D25" s="6" t="s">
        <v>0</v>
      </c>
      <c r="E25" s="6" t="s">
        <v>72</v>
      </c>
      <c r="F25" s="22"/>
      <c r="G25" s="18" t="s">
        <v>74</v>
      </c>
      <c r="H25" s="6"/>
    </row>
    <row r="26" spans="1:10" x14ac:dyDescent="0.25">
      <c r="A26" s="6">
        <v>1</v>
      </c>
      <c r="B26" s="6">
        <v>138</v>
      </c>
      <c r="C26" s="6" t="str">
        <f>IF(VLOOKUP($B26,All!$A$2:$D$499,4,FALSE)="U20W",VLOOKUP($B26,All!$A$2:$D$499,2,FALSE),"Wrong Age group")</f>
        <v>Phoebe Peacock</v>
      </c>
      <c r="D26" s="42" t="str">
        <f>VLOOKUP($B26,All!$A$2:$C$499,3,FALSE)</f>
        <v>Dacorum Athletics Club</v>
      </c>
      <c r="E26" s="14">
        <v>8.5500000000000007</v>
      </c>
      <c r="F26" s="14"/>
      <c r="G26" s="18" t="s">
        <v>583</v>
      </c>
      <c r="H26" s="19"/>
    </row>
    <row r="27" spans="1:10" x14ac:dyDescent="0.25">
      <c r="A27" s="6"/>
      <c r="B27" s="6"/>
      <c r="C27" s="6"/>
      <c r="D27" s="6"/>
      <c r="E27" s="14"/>
      <c r="F27" s="14"/>
      <c r="G27" s="18"/>
      <c r="H27" s="19"/>
    </row>
    <row r="28" spans="1:10" x14ac:dyDescent="0.25">
      <c r="A28" s="6"/>
      <c r="B28" s="6"/>
      <c r="C28" s="6"/>
      <c r="D28" s="6"/>
      <c r="E28" s="6"/>
      <c r="F28" s="14"/>
      <c r="G28" s="43"/>
    </row>
    <row r="29" spans="1:10" x14ac:dyDescent="0.25">
      <c r="A29" s="6"/>
      <c r="B29" s="6"/>
      <c r="C29" s="6"/>
      <c r="D29" s="6"/>
      <c r="E29" s="6"/>
      <c r="F29" s="14"/>
      <c r="G29" s="43"/>
    </row>
    <row r="30" spans="1:10" x14ac:dyDescent="0.25">
      <c r="A30" s="6"/>
      <c r="B30" s="6"/>
      <c r="C30" s="6"/>
      <c r="D30" s="6"/>
      <c r="E30" s="6"/>
      <c r="F30" s="14"/>
      <c r="G30" s="43"/>
    </row>
    <row r="31" spans="1:10" x14ac:dyDescent="0.25">
      <c r="A31" s="6"/>
      <c r="B31" s="6"/>
      <c r="C31" s="6"/>
      <c r="D31" s="6"/>
      <c r="E31" s="6"/>
      <c r="F31" s="14"/>
      <c r="G31" s="43"/>
    </row>
    <row r="32" spans="1:10" x14ac:dyDescent="0.25">
      <c r="A32" s="6"/>
      <c r="B32" s="6"/>
      <c r="C32" s="6"/>
      <c r="D32" s="6"/>
      <c r="E32" s="6"/>
      <c r="F32" s="14"/>
      <c r="G32" s="43"/>
    </row>
    <row r="33" spans="1:7" x14ac:dyDescent="0.25">
      <c r="A33" s="6"/>
      <c r="B33" s="6"/>
      <c r="C33" s="6"/>
      <c r="D33" s="6"/>
      <c r="E33" s="6"/>
      <c r="F33" s="14"/>
      <c r="G33" s="43"/>
    </row>
    <row r="34" spans="1:7" x14ac:dyDescent="0.25">
      <c r="A34" s="6"/>
      <c r="B34" s="6"/>
      <c r="C34" s="6"/>
      <c r="D34" s="6"/>
      <c r="E34" s="6"/>
      <c r="F34" s="14"/>
      <c r="G34" s="43"/>
    </row>
    <row r="35" spans="1:7" x14ac:dyDescent="0.25">
      <c r="A35" s="6"/>
      <c r="B35" s="6"/>
      <c r="C35" s="6"/>
      <c r="D35" s="6"/>
      <c r="E35" s="6"/>
      <c r="F35" s="14"/>
      <c r="G35" s="43"/>
    </row>
    <row r="36" spans="1:7" x14ac:dyDescent="0.25">
      <c r="A36" s="6"/>
      <c r="B36" s="6"/>
      <c r="C36" s="6"/>
      <c r="D36" s="6"/>
      <c r="E36" s="6"/>
      <c r="F36" s="14"/>
      <c r="G36" s="43"/>
    </row>
    <row r="37" spans="1:7" x14ac:dyDescent="0.25">
      <c r="A37" s="6"/>
      <c r="B37" s="6"/>
      <c r="C37" s="6"/>
      <c r="D37" s="6"/>
      <c r="E37" s="6"/>
      <c r="F37" s="14"/>
      <c r="G37" s="43"/>
    </row>
    <row r="38" spans="1:7" x14ac:dyDescent="0.25">
      <c r="A38" s="6"/>
      <c r="B38" s="6"/>
      <c r="C38" s="6"/>
      <c r="D38" s="6"/>
      <c r="E38" s="6"/>
      <c r="F38" s="14"/>
      <c r="G38" s="43"/>
    </row>
    <row r="39" spans="1:7" x14ac:dyDescent="0.25">
      <c r="A39" s="6"/>
      <c r="B39" s="6"/>
      <c r="C39" s="6"/>
      <c r="D39" s="6"/>
      <c r="E39" s="6"/>
      <c r="F39" s="14"/>
      <c r="G39" s="43"/>
    </row>
    <row r="40" spans="1:7" x14ac:dyDescent="0.25">
      <c r="A40" s="6"/>
      <c r="B40" s="6"/>
      <c r="C40" s="6"/>
      <c r="D40" s="6"/>
      <c r="E40" s="6"/>
      <c r="F40" s="14"/>
      <c r="G40" s="43"/>
    </row>
    <row r="41" spans="1:7" x14ac:dyDescent="0.25">
      <c r="A41" s="6"/>
      <c r="B41" s="6"/>
      <c r="C41" s="6"/>
      <c r="D41" s="6"/>
      <c r="E41" s="6"/>
      <c r="F41" s="14"/>
      <c r="G41" s="43"/>
    </row>
    <row r="42" spans="1:7" x14ac:dyDescent="0.25">
      <c r="A42" s="6"/>
      <c r="B42" s="6"/>
      <c r="C42" s="6"/>
      <c r="D42" s="6"/>
      <c r="E42" s="6"/>
      <c r="F42" s="14"/>
      <c r="G42" s="43"/>
    </row>
    <row r="43" spans="1:7" x14ac:dyDescent="0.25">
      <c r="A43" s="6"/>
      <c r="B43" s="6"/>
      <c r="C43" s="6"/>
      <c r="D43" s="6"/>
      <c r="E43" s="6"/>
      <c r="F43" s="14"/>
      <c r="G43" s="43"/>
    </row>
    <row r="44" spans="1:7" x14ac:dyDescent="0.25">
      <c r="A44" s="6"/>
      <c r="B44" s="6"/>
      <c r="C44" s="6"/>
      <c r="D44" s="6"/>
      <c r="E44" s="6"/>
      <c r="F44" s="14"/>
      <c r="G44" s="43"/>
    </row>
    <row r="45" spans="1:7" x14ac:dyDescent="0.25">
      <c r="A45" s="6"/>
      <c r="B45" s="6"/>
      <c r="C45" s="6"/>
      <c r="D45" s="6"/>
      <c r="E45" s="6"/>
      <c r="F45" s="14"/>
      <c r="G45" s="43"/>
    </row>
    <row r="46" spans="1:7" x14ac:dyDescent="0.25">
      <c r="A46" s="6"/>
      <c r="B46" s="6"/>
      <c r="C46" s="6"/>
      <c r="D46" s="6"/>
      <c r="E46" s="6"/>
      <c r="F46" s="14"/>
      <c r="G46" s="43"/>
    </row>
    <row r="47" spans="1:7" x14ac:dyDescent="0.25">
      <c r="A47" s="6"/>
      <c r="B47" s="6"/>
      <c r="C47" s="6"/>
      <c r="D47" s="6"/>
      <c r="E47" s="6"/>
      <c r="F47" s="14"/>
      <c r="G47" s="43"/>
    </row>
    <row r="48" spans="1:7" x14ac:dyDescent="0.25">
      <c r="A48" s="6"/>
      <c r="B48" s="6"/>
      <c r="C48" s="6"/>
      <c r="D48" s="6"/>
      <c r="E48" s="6"/>
      <c r="F48" s="14"/>
      <c r="G48" s="43"/>
    </row>
    <row r="49" spans="1:7" x14ac:dyDescent="0.25">
      <c r="A49" s="6"/>
      <c r="B49" s="6"/>
      <c r="C49" s="6"/>
      <c r="D49" s="6"/>
      <c r="E49" s="6"/>
      <c r="F49" s="14"/>
      <c r="G49" s="43"/>
    </row>
    <row r="50" spans="1:7" x14ac:dyDescent="0.25">
      <c r="A50" s="6"/>
      <c r="B50" s="6"/>
      <c r="C50" s="6"/>
      <c r="D50" s="6"/>
      <c r="E50" s="6"/>
      <c r="F50" s="14"/>
      <c r="G50" s="43"/>
    </row>
    <row r="51" spans="1:7" x14ac:dyDescent="0.25">
      <c r="A51" s="6"/>
      <c r="B51" s="6"/>
      <c r="C51" s="6"/>
      <c r="D51" s="6"/>
      <c r="E51" s="6"/>
      <c r="F51" s="14"/>
      <c r="G51" s="43"/>
    </row>
    <row r="52" spans="1:7" x14ac:dyDescent="0.25">
      <c r="A52" s="6"/>
      <c r="B52" s="6"/>
      <c r="C52" s="6"/>
      <c r="D52" s="6"/>
      <c r="E52" s="6"/>
      <c r="F52" s="14"/>
      <c r="G52" s="43"/>
    </row>
    <row r="53" spans="1:7" x14ac:dyDescent="0.25">
      <c r="A53" s="6"/>
      <c r="B53" s="6"/>
      <c r="C53" s="6"/>
      <c r="D53" s="6"/>
      <c r="E53" s="6"/>
      <c r="F53" s="14"/>
      <c r="G53" s="43"/>
    </row>
    <row r="54" spans="1:7" x14ac:dyDescent="0.25">
      <c r="A54" s="6"/>
      <c r="B54" s="6"/>
      <c r="C54" s="6"/>
      <c r="D54" s="6"/>
      <c r="E54" s="6"/>
      <c r="F54" s="14"/>
      <c r="G54" s="43"/>
    </row>
    <row r="55" spans="1:7" x14ac:dyDescent="0.25">
      <c r="A55" s="6"/>
      <c r="B55" s="6"/>
      <c r="C55" s="6"/>
      <c r="D55" s="6"/>
      <c r="E55" s="6"/>
      <c r="F55" s="14"/>
      <c r="G55" s="43"/>
    </row>
    <row r="56" spans="1:7" x14ac:dyDescent="0.25">
      <c r="A56" s="6"/>
      <c r="B56" s="6"/>
      <c r="C56" s="6"/>
      <c r="D56" s="6"/>
      <c r="E56" s="6"/>
      <c r="F56" s="14"/>
      <c r="G56" s="43"/>
    </row>
    <row r="57" spans="1:7" x14ac:dyDescent="0.25">
      <c r="A57" s="6"/>
      <c r="B57" s="6"/>
      <c r="C57" s="6"/>
      <c r="D57" s="6"/>
      <c r="E57" s="6"/>
      <c r="F57" s="14"/>
      <c r="G57" s="43"/>
    </row>
    <row r="58" spans="1:7" x14ac:dyDescent="0.25">
      <c r="A58" s="6"/>
      <c r="B58" s="6"/>
      <c r="C58" s="6"/>
      <c r="D58" s="6"/>
      <c r="E58" s="6"/>
      <c r="F58" s="14"/>
      <c r="G58" s="43"/>
    </row>
    <row r="59" spans="1:7" x14ac:dyDescent="0.25">
      <c r="A59" s="6"/>
      <c r="B59" s="6"/>
      <c r="C59" s="6"/>
      <c r="D59" s="6"/>
      <c r="E59" s="6"/>
      <c r="F59" s="14"/>
      <c r="G59" s="43"/>
    </row>
    <row r="60" spans="1:7" x14ac:dyDescent="0.25">
      <c r="A60" s="6"/>
      <c r="B60" s="6"/>
      <c r="C60" s="6"/>
      <c r="D60" s="6"/>
      <c r="E60" s="6"/>
      <c r="F60" s="14"/>
      <c r="G60" s="43"/>
    </row>
    <row r="61" spans="1:7" x14ac:dyDescent="0.25">
      <c r="A61" s="6"/>
      <c r="B61" s="6"/>
      <c r="C61" s="6"/>
      <c r="D61" s="6"/>
      <c r="E61" s="6"/>
      <c r="F61" s="14"/>
      <c r="G61" s="43"/>
    </row>
    <row r="62" spans="1:7" x14ac:dyDescent="0.25">
      <c r="A62" s="6"/>
      <c r="B62" s="6"/>
      <c r="C62" s="6"/>
      <c r="D62" s="6"/>
      <c r="E62" s="6"/>
      <c r="F62" s="14"/>
      <c r="G62" s="43"/>
    </row>
    <row r="63" spans="1:7" x14ac:dyDescent="0.25">
      <c r="A63" s="6"/>
      <c r="B63" s="6"/>
      <c r="C63" s="6"/>
      <c r="D63" s="6"/>
      <c r="E63" s="6"/>
      <c r="F63" s="14"/>
      <c r="G63" s="43"/>
    </row>
    <row r="64" spans="1:7" x14ac:dyDescent="0.25">
      <c r="A64" s="6"/>
      <c r="B64" s="6"/>
      <c r="C64" s="6"/>
      <c r="D64" s="6"/>
      <c r="E64" s="6"/>
      <c r="F64" s="14"/>
      <c r="G64" s="43"/>
    </row>
    <row r="65" spans="1:7" x14ac:dyDescent="0.25">
      <c r="A65" s="6"/>
      <c r="B65" s="6"/>
      <c r="C65" s="6"/>
      <c r="D65" s="6"/>
      <c r="E65" s="6"/>
      <c r="F65" s="14"/>
      <c r="G65" s="43"/>
    </row>
    <row r="66" spans="1:7" x14ac:dyDescent="0.25">
      <c r="A66" s="6"/>
      <c r="B66" s="6"/>
      <c r="C66" s="6"/>
      <c r="D66" s="6"/>
      <c r="E66" s="6"/>
      <c r="F66" s="14"/>
      <c r="G66" s="43"/>
    </row>
    <row r="67" spans="1:7" x14ac:dyDescent="0.25">
      <c r="A67" s="6"/>
      <c r="B67" s="6"/>
      <c r="C67" s="6"/>
      <c r="D67" s="6"/>
      <c r="E67" s="6"/>
      <c r="F67" s="14"/>
      <c r="G67" s="43"/>
    </row>
    <row r="68" spans="1:7" x14ac:dyDescent="0.25">
      <c r="A68" s="6"/>
      <c r="B68" s="6"/>
      <c r="C68" s="6"/>
      <c r="D68" s="6"/>
      <c r="E68" s="6"/>
      <c r="F68" s="14"/>
      <c r="G68" s="43"/>
    </row>
    <row r="69" spans="1:7" x14ac:dyDescent="0.25">
      <c r="A69" s="6"/>
      <c r="B69" s="6"/>
      <c r="C69" s="6"/>
      <c r="D69" s="6"/>
      <c r="E69" s="6"/>
      <c r="F69" s="14"/>
      <c r="G69" s="43"/>
    </row>
    <row r="70" spans="1:7" x14ac:dyDescent="0.25">
      <c r="A70" s="6"/>
      <c r="B70" s="6"/>
      <c r="C70" s="6"/>
      <c r="D70" s="6"/>
      <c r="E70" s="6"/>
      <c r="F70" s="14"/>
      <c r="G70" s="43"/>
    </row>
    <row r="71" spans="1:7" x14ac:dyDescent="0.25">
      <c r="A71" s="6"/>
      <c r="B71" s="6"/>
      <c r="C71" s="6"/>
      <c r="D71" s="6"/>
      <c r="E71" s="6"/>
      <c r="F71" s="14"/>
      <c r="G71" s="43"/>
    </row>
    <row r="72" spans="1:7" x14ac:dyDescent="0.25">
      <c r="A72" s="6"/>
      <c r="B72" s="6"/>
      <c r="C72" s="6"/>
      <c r="D72" s="6"/>
      <c r="E72" s="6"/>
      <c r="F72" s="14"/>
      <c r="G72" s="43"/>
    </row>
    <row r="73" spans="1:7" x14ac:dyDescent="0.25">
      <c r="A73" s="6"/>
      <c r="B73" s="6"/>
      <c r="C73" s="6"/>
      <c r="D73" s="6"/>
      <c r="E73" s="6"/>
      <c r="F73" s="14"/>
      <c r="G73" s="43"/>
    </row>
    <row r="74" spans="1:7" x14ac:dyDescent="0.25">
      <c r="A74" s="6"/>
      <c r="B74" s="6"/>
      <c r="C74" s="6"/>
      <c r="D74" s="6"/>
      <c r="E74" s="6"/>
      <c r="F74" s="14"/>
      <c r="G74" s="43"/>
    </row>
    <row r="75" spans="1:7" x14ac:dyDescent="0.25">
      <c r="A75" s="6"/>
      <c r="B75" s="6"/>
      <c r="C75" s="6"/>
      <c r="D75" s="6"/>
      <c r="E75" s="6"/>
      <c r="F75" s="14"/>
      <c r="G75" s="43"/>
    </row>
    <row r="76" spans="1:7" x14ac:dyDescent="0.25">
      <c r="A76" s="6"/>
      <c r="B76" s="6"/>
      <c r="C76" s="6"/>
      <c r="D76" s="6"/>
      <c r="E76" s="6"/>
      <c r="F76" s="14"/>
      <c r="G76" s="43"/>
    </row>
    <row r="77" spans="1:7" x14ac:dyDescent="0.25">
      <c r="A77" s="6"/>
      <c r="B77" s="6"/>
      <c r="C77" s="6"/>
      <c r="D77" s="6"/>
      <c r="E77" s="6"/>
      <c r="F77" s="14"/>
      <c r="G77" s="43"/>
    </row>
    <row r="78" spans="1:7" x14ac:dyDescent="0.25">
      <c r="A78" s="6"/>
      <c r="B78" s="6"/>
      <c r="C78" s="6"/>
      <c r="D78" s="6"/>
      <c r="E78" s="6"/>
      <c r="F78" s="14"/>
      <c r="G78" s="43"/>
    </row>
    <row r="79" spans="1:7" x14ac:dyDescent="0.25">
      <c r="A79" s="6"/>
      <c r="B79" s="6"/>
      <c r="C79" s="6"/>
      <c r="D79" s="6"/>
      <c r="E79" s="6"/>
      <c r="F79" s="14"/>
      <c r="G79" s="43"/>
    </row>
    <row r="80" spans="1:7" x14ac:dyDescent="0.25">
      <c r="A80" s="6"/>
      <c r="B80" s="6"/>
      <c r="C80" s="6"/>
      <c r="D80" s="6"/>
      <c r="E80" s="6"/>
      <c r="F80" s="14"/>
      <c r="G80" s="43"/>
    </row>
    <row r="81" spans="1:7" x14ac:dyDescent="0.25">
      <c r="A81" s="6"/>
      <c r="B81" s="6"/>
      <c r="C81" s="6"/>
      <c r="D81" s="6"/>
      <c r="E81" s="6"/>
      <c r="F81" s="14"/>
      <c r="G81" s="43"/>
    </row>
    <row r="82" spans="1:7" x14ac:dyDescent="0.25">
      <c r="A82" s="6"/>
      <c r="B82" s="6"/>
      <c r="C82" s="6"/>
      <c r="D82" s="6"/>
      <c r="E82" s="6"/>
      <c r="F82" s="14"/>
      <c r="G82" s="43"/>
    </row>
    <row r="83" spans="1:7" x14ac:dyDescent="0.25">
      <c r="A83" s="6"/>
      <c r="B83" s="6"/>
      <c r="C83" s="6"/>
      <c r="D83" s="6"/>
      <c r="E83" s="6"/>
      <c r="F83" s="14"/>
      <c r="G83" s="43"/>
    </row>
    <row r="84" spans="1:7" x14ac:dyDescent="0.25">
      <c r="A84" s="6"/>
      <c r="B84" s="6"/>
      <c r="C84" s="6"/>
      <c r="D84" s="6"/>
      <c r="E84" s="6"/>
      <c r="F84" s="14"/>
      <c r="G84" s="43"/>
    </row>
    <row r="85" spans="1:7" x14ac:dyDescent="0.25">
      <c r="A85" s="6"/>
      <c r="B85" s="6"/>
      <c r="C85" s="6"/>
      <c r="D85" s="6"/>
      <c r="E85" s="6"/>
      <c r="F85" s="14"/>
      <c r="G85" s="43"/>
    </row>
    <row r="86" spans="1:7" x14ac:dyDescent="0.25">
      <c r="A86" s="6"/>
      <c r="B86" s="6"/>
      <c r="C86" s="6"/>
      <c r="D86" s="6"/>
      <c r="E86" s="6"/>
      <c r="F86" s="14"/>
      <c r="G86" s="43"/>
    </row>
    <row r="87" spans="1:7" x14ac:dyDescent="0.25">
      <c r="A87" s="6"/>
      <c r="B87" s="6"/>
      <c r="C87" s="6"/>
      <c r="D87" s="6"/>
      <c r="E87" s="6"/>
      <c r="F87" s="14"/>
      <c r="G87" s="43"/>
    </row>
    <row r="88" spans="1:7" x14ac:dyDescent="0.25">
      <c r="A88" s="6"/>
      <c r="B88" s="6"/>
      <c r="C88" s="6"/>
      <c r="D88" s="6"/>
      <c r="E88" s="6"/>
      <c r="F88" s="14"/>
      <c r="G88" s="43"/>
    </row>
    <row r="89" spans="1:7" x14ac:dyDescent="0.25">
      <c r="A89" s="6"/>
      <c r="B89" s="6"/>
      <c r="C89" s="6"/>
      <c r="D89" s="6"/>
      <c r="E89" s="6"/>
      <c r="F89" s="14"/>
      <c r="G89" s="43"/>
    </row>
    <row r="90" spans="1:7" x14ac:dyDescent="0.25">
      <c r="A90" s="6"/>
      <c r="B90" s="6"/>
      <c r="C90" s="6"/>
      <c r="D90" s="6"/>
      <c r="E90" s="6"/>
      <c r="F90" s="14"/>
      <c r="G90" s="43"/>
    </row>
    <row r="91" spans="1:7" x14ac:dyDescent="0.25">
      <c r="A91" s="6"/>
      <c r="B91" s="6"/>
      <c r="C91" s="6"/>
      <c r="D91" s="6"/>
      <c r="E91" s="6"/>
      <c r="F91" s="14"/>
      <c r="G91" s="43"/>
    </row>
    <row r="92" spans="1:7" x14ac:dyDescent="0.25">
      <c r="A92" s="6"/>
      <c r="B92" s="6"/>
      <c r="C92" s="6"/>
      <c r="D92" s="6"/>
      <c r="E92" s="6"/>
      <c r="F92" s="14"/>
      <c r="G92" s="43"/>
    </row>
    <row r="93" spans="1:7" x14ac:dyDescent="0.25">
      <c r="A93" s="6"/>
      <c r="B93" s="6"/>
      <c r="C93" s="6"/>
      <c r="D93" s="6"/>
      <c r="E93" s="6"/>
      <c r="F93" s="14"/>
      <c r="G93" s="43"/>
    </row>
    <row r="94" spans="1:7" x14ac:dyDescent="0.25">
      <c r="A94" s="6"/>
      <c r="B94" s="6"/>
      <c r="C94" s="6"/>
      <c r="D94" s="6"/>
      <c r="E94" s="6"/>
      <c r="F94" s="14"/>
      <c r="G94" s="43"/>
    </row>
    <row r="95" spans="1:7" x14ac:dyDescent="0.25">
      <c r="A95" s="6"/>
      <c r="B95" s="6"/>
      <c r="C95" s="6"/>
      <c r="D95" s="6"/>
      <c r="E95" s="6"/>
      <c r="F95" s="14"/>
      <c r="G95" s="43"/>
    </row>
    <row r="96" spans="1:7" x14ac:dyDescent="0.25">
      <c r="A96" s="6"/>
      <c r="B96" s="6"/>
      <c r="C96" s="6"/>
      <c r="D96" s="6"/>
      <c r="E96" s="6"/>
      <c r="F96" s="14"/>
      <c r="G96" s="43"/>
    </row>
    <row r="97" spans="1:7" x14ac:dyDescent="0.25">
      <c r="A97" s="6"/>
      <c r="B97" s="6"/>
      <c r="C97" s="6"/>
      <c r="D97" s="6"/>
      <c r="E97" s="6"/>
      <c r="F97" s="14"/>
      <c r="G97" s="43"/>
    </row>
    <row r="98" spans="1:7" x14ac:dyDescent="0.25">
      <c r="A98" s="6"/>
      <c r="B98" s="6"/>
      <c r="C98" s="6"/>
      <c r="D98" s="6"/>
      <c r="E98" s="6"/>
      <c r="F98" s="14"/>
      <c r="G98" s="43"/>
    </row>
    <row r="99" spans="1:7" x14ac:dyDescent="0.25">
      <c r="A99" s="6"/>
      <c r="B99" s="6"/>
      <c r="C99" s="6"/>
      <c r="D99" s="6"/>
      <c r="E99" s="6"/>
      <c r="F99" s="14"/>
      <c r="G99" s="43"/>
    </row>
    <row r="100" spans="1:7" x14ac:dyDescent="0.25">
      <c r="A100" s="6"/>
      <c r="B100" s="6"/>
      <c r="C100" s="6"/>
      <c r="D100" s="6"/>
      <c r="E100" s="6"/>
      <c r="F100" s="14"/>
      <c r="G100" s="43"/>
    </row>
    <row r="101" spans="1:7" x14ac:dyDescent="0.25">
      <c r="A101" s="6"/>
      <c r="B101" s="6"/>
      <c r="C101" s="6"/>
      <c r="D101" s="6"/>
      <c r="E101" s="6"/>
      <c r="F101" s="14"/>
      <c r="G101" s="43"/>
    </row>
    <row r="102" spans="1:7" x14ac:dyDescent="0.25">
      <c r="A102" s="6"/>
      <c r="B102" s="6"/>
      <c r="C102" s="6"/>
      <c r="D102" s="6"/>
      <c r="E102" s="6"/>
      <c r="F102" s="14"/>
      <c r="G102" s="43"/>
    </row>
    <row r="103" spans="1:7" x14ac:dyDescent="0.25">
      <c r="A103" s="6"/>
      <c r="B103" s="6"/>
      <c r="C103" s="6"/>
      <c r="D103" s="6"/>
      <c r="E103" s="6"/>
      <c r="F103" s="14"/>
      <c r="G103" s="43"/>
    </row>
    <row r="104" spans="1:7" x14ac:dyDescent="0.25">
      <c r="A104" s="6"/>
      <c r="B104" s="6"/>
      <c r="C104" s="6"/>
      <c r="D104" s="6"/>
      <c r="E104" s="6"/>
      <c r="F104" s="14"/>
      <c r="G104" s="43"/>
    </row>
    <row r="105" spans="1:7" x14ac:dyDescent="0.25">
      <c r="A105" s="6"/>
      <c r="B105" s="6"/>
      <c r="C105" s="6"/>
      <c r="D105" s="6"/>
      <c r="E105" s="6"/>
      <c r="F105" s="14"/>
      <c r="G105" s="43"/>
    </row>
    <row r="106" spans="1:7" x14ac:dyDescent="0.25">
      <c r="A106" s="6"/>
      <c r="B106" s="6"/>
      <c r="C106" s="6"/>
      <c r="D106" s="6"/>
      <c r="E106" s="6"/>
      <c r="F106" s="14"/>
      <c r="G106" s="43"/>
    </row>
    <row r="107" spans="1:7" x14ac:dyDescent="0.25">
      <c r="A107" s="6"/>
      <c r="B107" s="6"/>
      <c r="C107" s="6"/>
      <c r="D107" s="6"/>
      <c r="E107" s="6"/>
      <c r="F107" s="14"/>
      <c r="G107" s="43"/>
    </row>
    <row r="108" spans="1:7" x14ac:dyDescent="0.25">
      <c r="A108" s="6"/>
      <c r="B108" s="6"/>
      <c r="C108" s="6"/>
      <c r="D108" s="6"/>
      <c r="E108" s="6"/>
      <c r="F108" s="14"/>
      <c r="G108" s="43"/>
    </row>
    <row r="109" spans="1:7" x14ac:dyDescent="0.25">
      <c r="A109" s="6"/>
      <c r="B109" s="6"/>
      <c r="C109" s="6"/>
      <c r="D109" s="6"/>
      <c r="E109" s="6"/>
      <c r="F109" s="14"/>
      <c r="G109" s="43"/>
    </row>
    <row r="110" spans="1:7" x14ac:dyDescent="0.25">
      <c r="A110" s="6"/>
      <c r="B110" s="6"/>
      <c r="C110" s="6"/>
      <c r="D110" s="6"/>
      <c r="E110" s="6"/>
      <c r="F110" s="14"/>
      <c r="G110" s="43"/>
    </row>
    <row r="111" spans="1:7" x14ac:dyDescent="0.25">
      <c r="A111" s="6"/>
      <c r="B111" s="6"/>
      <c r="C111" s="6"/>
      <c r="D111" s="6"/>
      <c r="E111" s="6"/>
      <c r="F111" s="14"/>
      <c r="G111" s="43"/>
    </row>
    <row r="112" spans="1:7" x14ac:dyDescent="0.25">
      <c r="A112" s="6"/>
      <c r="B112" s="6"/>
      <c r="C112" s="6"/>
      <c r="D112" s="6"/>
      <c r="E112" s="6"/>
      <c r="F112" s="14"/>
      <c r="G112" s="43"/>
    </row>
    <row r="113" spans="1:7" x14ac:dyDescent="0.25">
      <c r="A113" s="6"/>
      <c r="B113" s="6"/>
      <c r="C113" s="6"/>
      <c r="D113" s="6"/>
      <c r="E113" s="6"/>
      <c r="F113" s="14"/>
      <c r="G113" s="43"/>
    </row>
    <row r="114" spans="1:7" x14ac:dyDescent="0.25">
      <c r="A114" s="6"/>
      <c r="B114" s="6"/>
      <c r="C114" s="6"/>
      <c r="D114" s="6"/>
      <c r="E114" s="6"/>
      <c r="F114" s="14"/>
      <c r="G114" s="43"/>
    </row>
    <row r="115" spans="1:7" x14ac:dyDescent="0.25">
      <c r="A115" s="6"/>
      <c r="B115" s="6"/>
      <c r="C115" s="6"/>
      <c r="D115" s="6"/>
      <c r="E115" s="6"/>
      <c r="F115" s="14"/>
      <c r="G115" s="43"/>
    </row>
    <row r="116" spans="1:7" x14ac:dyDescent="0.25">
      <c r="A116" s="6"/>
      <c r="B116" s="6"/>
      <c r="C116" s="6"/>
      <c r="D116" s="6"/>
      <c r="E116" s="6"/>
      <c r="F116" s="14"/>
      <c r="G116" s="43"/>
    </row>
    <row r="117" spans="1:7" x14ac:dyDescent="0.25">
      <c r="A117" s="6"/>
      <c r="B117" s="6"/>
      <c r="C117" s="6"/>
      <c r="D117" s="6"/>
      <c r="E117" s="6"/>
      <c r="F117" s="14"/>
      <c r="G117" s="43"/>
    </row>
    <row r="118" spans="1:7" x14ac:dyDescent="0.25">
      <c r="A118" s="6"/>
      <c r="B118" s="6"/>
      <c r="C118" s="6"/>
      <c r="D118" s="6"/>
      <c r="E118" s="6"/>
      <c r="F118" s="14"/>
      <c r="G118" s="43"/>
    </row>
    <row r="119" spans="1:7" x14ac:dyDescent="0.25">
      <c r="A119" s="6"/>
      <c r="B119" s="6"/>
      <c r="C119" s="6"/>
      <c r="D119" s="6"/>
      <c r="E119" s="6"/>
      <c r="F119" s="14"/>
      <c r="G119" s="43"/>
    </row>
    <row r="120" spans="1:7" x14ac:dyDescent="0.25">
      <c r="A120" s="6"/>
      <c r="B120" s="6"/>
      <c r="C120" s="6"/>
      <c r="D120" s="6"/>
      <c r="E120" s="6"/>
      <c r="F120" s="14"/>
      <c r="G120" s="43"/>
    </row>
    <row r="121" spans="1:7" x14ac:dyDescent="0.25">
      <c r="A121" s="6"/>
      <c r="B121" s="6"/>
      <c r="C121" s="6"/>
      <c r="D121" s="6"/>
      <c r="E121" s="6"/>
      <c r="F121" s="14"/>
      <c r="G121" s="43"/>
    </row>
    <row r="122" spans="1:7" x14ac:dyDescent="0.25">
      <c r="A122" s="6"/>
      <c r="B122" s="6"/>
      <c r="C122" s="6"/>
      <c r="D122" s="6"/>
      <c r="E122" s="6"/>
      <c r="F122" s="14"/>
      <c r="G122" s="43"/>
    </row>
    <row r="123" spans="1:7" x14ac:dyDescent="0.25">
      <c r="A123" s="6"/>
      <c r="B123" s="6"/>
      <c r="C123" s="6"/>
      <c r="D123" s="6"/>
      <c r="E123" s="6"/>
      <c r="F123" s="14"/>
      <c r="G123" s="43"/>
    </row>
    <row r="124" spans="1:7" x14ac:dyDescent="0.25">
      <c r="A124" s="6"/>
      <c r="B124" s="6"/>
      <c r="C124" s="6"/>
      <c r="D124" s="6"/>
      <c r="E124" s="6"/>
      <c r="F124" s="14"/>
      <c r="G124" s="43"/>
    </row>
    <row r="125" spans="1:7" x14ac:dyDescent="0.25">
      <c r="A125" s="6"/>
      <c r="B125" s="6"/>
      <c r="C125" s="6"/>
      <c r="D125" s="6"/>
      <c r="E125" s="6"/>
      <c r="F125" s="14"/>
      <c r="G125" s="43"/>
    </row>
    <row r="126" spans="1:7" x14ac:dyDescent="0.25">
      <c r="A126" s="6"/>
      <c r="B126" s="6"/>
      <c r="C126" s="6"/>
      <c r="D126" s="6"/>
      <c r="E126" s="6"/>
      <c r="F126" s="14"/>
      <c r="G126" s="43"/>
    </row>
    <row r="127" spans="1:7" x14ac:dyDescent="0.25">
      <c r="A127" s="6"/>
      <c r="B127" s="6"/>
      <c r="C127" s="6"/>
      <c r="D127" s="6"/>
      <c r="E127" s="6"/>
      <c r="F127" s="14"/>
      <c r="G127" s="43"/>
    </row>
    <row r="128" spans="1:7" x14ac:dyDescent="0.25">
      <c r="A128" s="6"/>
      <c r="B128" s="6"/>
      <c r="C128" s="6"/>
      <c r="D128" s="6"/>
      <c r="E128" s="6"/>
      <c r="F128" s="14"/>
      <c r="G128" s="43"/>
    </row>
    <row r="129" spans="1:7" x14ac:dyDescent="0.25">
      <c r="A129" s="6"/>
      <c r="B129" s="6"/>
      <c r="C129" s="6"/>
      <c r="D129" s="6"/>
      <c r="E129" s="6"/>
      <c r="F129" s="14"/>
      <c r="G129" s="43"/>
    </row>
    <row r="130" spans="1:7" x14ac:dyDescent="0.25">
      <c r="A130" s="6"/>
      <c r="B130" s="6"/>
      <c r="C130" s="6"/>
      <c r="D130" s="6"/>
      <c r="E130" s="6"/>
      <c r="F130" s="14"/>
      <c r="G130" s="43"/>
    </row>
    <row r="131" spans="1:7" x14ac:dyDescent="0.25">
      <c r="A131" s="6"/>
      <c r="B131" s="6"/>
      <c r="C131" s="6"/>
      <c r="D131" s="6"/>
      <c r="E131" s="6"/>
      <c r="F131" s="14"/>
      <c r="G131" s="43"/>
    </row>
    <row r="132" spans="1:7" x14ac:dyDescent="0.25">
      <c r="A132" s="6"/>
      <c r="B132" s="6"/>
      <c r="C132" s="6"/>
      <c r="D132" s="6"/>
      <c r="E132" s="6"/>
      <c r="F132" s="14"/>
      <c r="G132" s="43"/>
    </row>
    <row r="133" spans="1:7" x14ac:dyDescent="0.25">
      <c r="A133" s="6"/>
      <c r="B133" s="6"/>
      <c r="C133" s="6"/>
      <c r="D133" s="6"/>
      <c r="E133" s="6"/>
      <c r="F133" s="14"/>
      <c r="G133" s="43"/>
    </row>
    <row r="134" spans="1:7" x14ac:dyDescent="0.25">
      <c r="A134" s="6"/>
      <c r="B134" s="6"/>
      <c r="C134" s="6"/>
      <c r="D134" s="6"/>
      <c r="E134" s="6"/>
      <c r="F134" s="14"/>
      <c r="G134" s="43"/>
    </row>
    <row r="135" spans="1:7" x14ac:dyDescent="0.25">
      <c r="A135" s="6"/>
      <c r="B135" s="6"/>
      <c r="C135" s="6"/>
      <c r="D135" s="6"/>
      <c r="E135" s="6"/>
      <c r="F135" s="14"/>
      <c r="G135" s="43"/>
    </row>
    <row r="136" spans="1:7" x14ac:dyDescent="0.25">
      <c r="A136" s="6"/>
      <c r="B136" s="6"/>
      <c r="C136" s="6"/>
      <c r="D136" s="6"/>
      <c r="E136" s="6"/>
      <c r="F136" s="14"/>
      <c r="G136" s="43"/>
    </row>
    <row r="137" spans="1:7" x14ac:dyDescent="0.25">
      <c r="A137" s="6"/>
      <c r="B137" s="6"/>
      <c r="C137" s="6"/>
      <c r="D137" s="6"/>
      <c r="E137" s="6"/>
      <c r="F137" s="14"/>
      <c r="G137" s="43"/>
    </row>
    <row r="138" spans="1:7" x14ac:dyDescent="0.25">
      <c r="A138" s="6"/>
      <c r="B138" s="6"/>
      <c r="C138" s="6"/>
      <c r="D138" s="6"/>
      <c r="E138" s="6"/>
      <c r="F138" s="14"/>
      <c r="G138" s="43"/>
    </row>
    <row r="139" spans="1:7" x14ac:dyDescent="0.25">
      <c r="A139" s="6"/>
      <c r="B139" s="6"/>
      <c r="C139" s="6"/>
      <c r="D139" s="6"/>
      <c r="E139" s="6"/>
      <c r="F139" s="14"/>
      <c r="G139" s="43"/>
    </row>
    <row r="140" spans="1:7" x14ac:dyDescent="0.25">
      <c r="A140" s="6"/>
      <c r="B140" s="6"/>
      <c r="C140" s="6"/>
      <c r="D140" s="6"/>
      <c r="E140" s="6"/>
      <c r="F140" s="14"/>
      <c r="G140" s="43"/>
    </row>
    <row r="141" spans="1:7" x14ac:dyDescent="0.25">
      <c r="A141" s="6"/>
      <c r="B141" s="6"/>
      <c r="C141" s="6"/>
      <c r="D141" s="6"/>
      <c r="E141" s="6"/>
      <c r="F141" s="14"/>
      <c r="G141" s="43"/>
    </row>
    <row r="142" spans="1:7" x14ac:dyDescent="0.25">
      <c r="A142" s="6"/>
      <c r="B142" s="6"/>
      <c r="C142" s="6"/>
      <c r="D142" s="6"/>
      <c r="E142" s="6"/>
      <c r="F142" s="14"/>
      <c r="G142" s="43"/>
    </row>
    <row r="143" spans="1:7" x14ac:dyDescent="0.25">
      <c r="A143" s="6"/>
      <c r="B143" s="6"/>
      <c r="C143" s="6"/>
      <c r="D143" s="6"/>
      <c r="E143" s="6"/>
      <c r="F143" s="14"/>
      <c r="G143" s="43"/>
    </row>
    <row r="144" spans="1:7" x14ac:dyDescent="0.25">
      <c r="A144" s="6"/>
      <c r="B144" s="6"/>
      <c r="C144" s="6"/>
      <c r="D144" s="6"/>
      <c r="E144" s="6"/>
      <c r="F144" s="14"/>
      <c r="G144" s="43"/>
    </row>
    <row r="145" spans="1:7" x14ac:dyDescent="0.25">
      <c r="A145" s="6"/>
      <c r="B145" s="6"/>
      <c r="C145" s="6"/>
      <c r="D145" s="6"/>
      <c r="E145" s="6"/>
      <c r="F145" s="14"/>
      <c r="G145" s="43"/>
    </row>
    <row r="146" spans="1:7" x14ac:dyDescent="0.25">
      <c r="A146" s="6"/>
      <c r="B146" s="6"/>
      <c r="C146" s="6"/>
      <c r="D146" s="6"/>
      <c r="E146" s="6"/>
      <c r="F146" s="14"/>
      <c r="G146" s="43"/>
    </row>
    <row r="147" spans="1:7" x14ac:dyDescent="0.25">
      <c r="A147" s="6"/>
      <c r="B147" s="6"/>
      <c r="C147" s="6"/>
      <c r="D147" s="6"/>
      <c r="E147" s="6"/>
      <c r="F147" s="14"/>
      <c r="G147" s="43"/>
    </row>
    <row r="148" spans="1:7" x14ac:dyDescent="0.25">
      <c r="A148" s="6"/>
      <c r="B148" s="6"/>
      <c r="C148" s="6"/>
      <c r="D148" s="6"/>
      <c r="E148" s="6"/>
      <c r="F148" s="14"/>
      <c r="G148" s="43"/>
    </row>
    <row r="149" spans="1:7" x14ac:dyDescent="0.25">
      <c r="A149" s="6"/>
      <c r="B149" s="6"/>
      <c r="C149" s="6"/>
      <c r="D149" s="6"/>
      <c r="E149" s="6"/>
      <c r="F149" s="14"/>
      <c r="G149" s="43"/>
    </row>
    <row r="150" spans="1:7" x14ac:dyDescent="0.25">
      <c r="A150" s="6"/>
      <c r="B150" s="6"/>
      <c r="C150" s="6"/>
      <c r="D150" s="6"/>
      <c r="E150" s="6"/>
      <c r="F150" s="14"/>
      <c r="G150" s="43"/>
    </row>
    <row r="151" spans="1:7" x14ac:dyDescent="0.25">
      <c r="A151" s="6"/>
      <c r="B151" s="6"/>
      <c r="C151" s="6"/>
      <c r="D151" s="6"/>
      <c r="E151" s="6"/>
      <c r="F151" s="14"/>
      <c r="G151" s="43"/>
    </row>
    <row r="152" spans="1:7" x14ac:dyDescent="0.25">
      <c r="A152" s="6"/>
      <c r="B152" s="6"/>
      <c r="C152" s="6"/>
      <c r="D152" s="6"/>
      <c r="E152" s="6"/>
      <c r="F152" s="14"/>
      <c r="G152" s="43"/>
    </row>
    <row r="153" spans="1:7" x14ac:dyDescent="0.25">
      <c r="A153" s="6"/>
      <c r="B153" s="6"/>
      <c r="C153" s="6"/>
      <c r="D153" s="6"/>
      <c r="E153" s="6"/>
      <c r="F153" s="14"/>
      <c r="G153" s="43"/>
    </row>
    <row r="154" spans="1:7" x14ac:dyDescent="0.25">
      <c r="A154" s="6"/>
      <c r="B154" s="6"/>
      <c r="C154" s="6"/>
      <c r="D154" s="6"/>
      <c r="E154" s="6"/>
      <c r="F154" s="14"/>
      <c r="G154" s="43"/>
    </row>
    <row r="155" spans="1:7" x14ac:dyDescent="0.25">
      <c r="A155" s="6"/>
      <c r="B155" s="6"/>
      <c r="C155" s="6"/>
      <c r="D155" s="6"/>
      <c r="E155" s="6"/>
      <c r="F155" s="14"/>
      <c r="G155" s="43"/>
    </row>
    <row r="156" spans="1:7" x14ac:dyDescent="0.25">
      <c r="A156" s="6"/>
      <c r="B156" s="6"/>
      <c r="C156" s="6"/>
      <c r="D156" s="6"/>
      <c r="E156" s="6"/>
      <c r="F156" s="14"/>
      <c r="G156" s="43"/>
    </row>
    <row r="157" spans="1:7" x14ac:dyDescent="0.25">
      <c r="A157" s="6"/>
      <c r="B157" s="6"/>
      <c r="C157" s="6"/>
      <c r="D157" s="6"/>
      <c r="E157" s="6"/>
      <c r="F157" s="14"/>
      <c r="G157" s="43"/>
    </row>
    <row r="158" spans="1:7" x14ac:dyDescent="0.25">
      <c r="A158" s="6"/>
      <c r="B158" s="6"/>
      <c r="C158" s="6"/>
      <c r="D158" s="6"/>
      <c r="E158" s="6"/>
      <c r="F158" s="14"/>
      <c r="G158" s="43"/>
    </row>
    <row r="159" spans="1:7" x14ac:dyDescent="0.25">
      <c r="A159" s="6"/>
      <c r="B159" s="6"/>
      <c r="C159" s="6"/>
      <c r="D159" s="6"/>
      <c r="E159" s="6"/>
      <c r="F159" s="14"/>
      <c r="G159" s="43"/>
    </row>
    <row r="160" spans="1:7" x14ac:dyDescent="0.25">
      <c r="A160" s="6"/>
      <c r="B160" s="6"/>
      <c r="C160" s="6"/>
      <c r="D160" s="6"/>
      <c r="E160" s="6"/>
      <c r="F160" s="14"/>
      <c r="G160" s="43"/>
    </row>
    <row r="161" spans="1:7" x14ac:dyDescent="0.25">
      <c r="A161" s="6"/>
      <c r="B161" s="6"/>
      <c r="C161" s="6"/>
      <c r="D161" s="6"/>
      <c r="E161" s="6"/>
      <c r="F161" s="14"/>
      <c r="G161" s="43"/>
    </row>
    <row r="162" spans="1:7" x14ac:dyDescent="0.25">
      <c r="A162" s="6"/>
      <c r="B162" s="6"/>
      <c r="C162" s="6"/>
      <c r="D162" s="6"/>
      <c r="E162" s="6"/>
      <c r="F162" s="14"/>
      <c r="G162" s="43"/>
    </row>
    <row r="163" spans="1:7" x14ac:dyDescent="0.25">
      <c r="A163" s="6"/>
      <c r="B163" s="6"/>
      <c r="C163" s="6"/>
      <c r="D163" s="6"/>
      <c r="E163" s="6"/>
      <c r="F163" s="14"/>
      <c r="G163" s="43"/>
    </row>
    <row r="164" spans="1:7" x14ac:dyDescent="0.25">
      <c r="A164" s="6"/>
      <c r="B164" s="6"/>
      <c r="C164" s="6"/>
      <c r="D164" s="6"/>
      <c r="E164" s="6"/>
      <c r="F164" s="14"/>
      <c r="G164" s="43"/>
    </row>
    <row r="165" spans="1:7" x14ac:dyDescent="0.25">
      <c r="A165" s="6"/>
      <c r="B165" s="6"/>
      <c r="C165" s="6"/>
      <c r="D165" s="6"/>
      <c r="E165" s="6"/>
      <c r="F165" s="14"/>
      <c r="G165" s="43"/>
    </row>
    <row r="166" spans="1:7" x14ac:dyDescent="0.25">
      <c r="A166" s="6"/>
      <c r="B166" s="6"/>
      <c r="C166" s="6"/>
      <c r="D166" s="6"/>
      <c r="E166" s="6"/>
      <c r="F166" s="14"/>
      <c r="G166" s="43"/>
    </row>
    <row r="167" spans="1:7" x14ac:dyDescent="0.25">
      <c r="A167" s="6"/>
      <c r="B167" s="6"/>
      <c r="C167" s="6"/>
      <c r="D167" s="6"/>
      <c r="E167" s="6"/>
      <c r="F167" s="14"/>
      <c r="G167" s="43"/>
    </row>
    <row r="168" spans="1:7" x14ac:dyDescent="0.25">
      <c r="A168" s="6"/>
      <c r="B168" s="6"/>
      <c r="C168" s="6"/>
      <c r="D168" s="6"/>
      <c r="E168" s="6"/>
      <c r="F168" s="14"/>
      <c r="G168" s="43"/>
    </row>
    <row r="169" spans="1:7" x14ac:dyDescent="0.25">
      <c r="A169" s="6"/>
      <c r="B169" s="6"/>
      <c r="C169" s="6"/>
      <c r="D169" s="6"/>
      <c r="E169" s="6"/>
      <c r="F169" s="14"/>
      <c r="G169" s="43"/>
    </row>
    <row r="170" spans="1:7" x14ac:dyDescent="0.25">
      <c r="A170" s="6"/>
      <c r="B170" s="6"/>
      <c r="C170" s="6"/>
      <c r="D170" s="6"/>
      <c r="E170" s="6"/>
      <c r="F170" s="14"/>
      <c r="G170" s="43"/>
    </row>
    <row r="171" spans="1:7" x14ac:dyDescent="0.25">
      <c r="A171" s="6"/>
      <c r="B171" s="6"/>
      <c r="C171" s="6"/>
      <c r="D171" s="6"/>
      <c r="E171" s="6"/>
      <c r="F171" s="14"/>
      <c r="G171" s="43"/>
    </row>
    <row r="172" spans="1:7" x14ac:dyDescent="0.25">
      <c r="A172" s="6"/>
      <c r="B172" s="6"/>
      <c r="C172" s="6"/>
      <c r="D172" s="6"/>
      <c r="E172" s="6"/>
      <c r="F172" s="14"/>
      <c r="G172" s="43"/>
    </row>
    <row r="173" spans="1:7" x14ac:dyDescent="0.25">
      <c r="A173" s="6"/>
      <c r="B173" s="6"/>
      <c r="C173" s="6"/>
      <c r="D173" s="6"/>
      <c r="E173" s="6"/>
      <c r="F173" s="14"/>
      <c r="G173" s="43"/>
    </row>
    <row r="174" spans="1:7" x14ac:dyDescent="0.25">
      <c r="A174" s="6"/>
      <c r="B174" s="6"/>
      <c r="C174" s="6"/>
      <c r="D174" s="6"/>
      <c r="E174" s="6"/>
      <c r="F174" s="14"/>
      <c r="G174" s="43"/>
    </row>
    <row r="175" spans="1:7" x14ac:dyDescent="0.25">
      <c r="A175" s="6"/>
      <c r="B175" s="6"/>
      <c r="C175" s="6"/>
      <c r="D175" s="6"/>
      <c r="E175" s="6"/>
      <c r="F175" s="14"/>
      <c r="G175" s="43"/>
    </row>
    <row r="176" spans="1:7" x14ac:dyDescent="0.25">
      <c r="A176" s="6"/>
      <c r="B176" s="6"/>
      <c r="C176" s="6"/>
      <c r="D176" s="6"/>
      <c r="E176" s="6"/>
      <c r="F176" s="14"/>
      <c r="G176" s="43"/>
    </row>
    <row r="177" spans="1:7" x14ac:dyDescent="0.25">
      <c r="A177" s="6"/>
      <c r="B177" s="6"/>
      <c r="C177" s="6"/>
      <c r="D177" s="6"/>
      <c r="E177" s="6"/>
      <c r="F177" s="14"/>
      <c r="G177" s="43"/>
    </row>
    <row r="178" spans="1:7" x14ac:dyDescent="0.25">
      <c r="A178" s="6"/>
      <c r="B178" s="6"/>
      <c r="C178" s="6"/>
      <c r="D178" s="6"/>
      <c r="E178" s="6"/>
      <c r="F178" s="14"/>
      <c r="G178" s="43"/>
    </row>
    <row r="179" spans="1:7" x14ac:dyDescent="0.25">
      <c r="A179" s="6"/>
      <c r="B179" s="6"/>
      <c r="C179" s="6"/>
      <c r="D179" s="6"/>
      <c r="E179" s="6"/>
      <c r="F179" s="14"/>
      <c r="G179" s="43"/>
    </row>
    <row r="180" spans="1:7" x14ac:dyDescent="0.25">
      <c r="A180" s="6"/>
      <c r="B180" s="6"/>
      <c r="C180" s="6"/>
      <c r="D180" s="6"/>
      <c r="E180" s="6"/>
      <c r="F180" s="14"/>
      <c r="G180" s="43"/>
    </row>
    <row r="181" spans="1:7" x14ac:dyDescent="0.25">
      <c r="A181" s="6"/>
      <c r="B181" s="6"/>
      <c r="C181" s="6"/>
      <c r="D181" s="6"/>
      <c r="E181" s="6"/>
      <c r="F181" s="14"/>
      <c r="G181" s="43"/>
    </row>
    <row r="182" spans="1:7" x14ac:dyDescent="0.25">
      <c r="A182" s="6"/>
      <c r="B182" s="6"/>
      <c r="C182" s="6"/>
      <c r="D182" s="6"/>
      <c r="E182" s="6"/>
      <c r="F182" s="14"/>
      <c r="G182" s="43"/>
    </row>
    <row r="183" spans="1:7" x14ac:dyDescent="0.25">
      <c r="A183" s="6"/>
      <c r="B183" s="6"/>
      <c r="C183" s="6"/>
      <c r="D183" s="6"/>
      <c r="E183" s="6"/>
      <c r="F183" s="14"/>
      <c r="G183" s="43"/>
    </row>
    <row r="184" spans="1:7" x14ac:dyDescent="0.25">
      <c r="A184" s="6"/>
      <c r="B184" s="6"/>
      <c r="C184" s="6"/>
      <c r="D184" s="6"/>
      <c r="E184" s="6"/>
      <c r="F184" s="14"/>
      <c r="G184" s="43"/>
    </row>
    <row r="185" spans="1:7" x14ac:dyDescent="0.25">
      <c r="A185" s="6"/>
      <c r="B185" s="6"/>
      <c r="C185" s="6"/>
      <c r="D185" s="6"/>
      <c r="E185" s="6"/>
      <c r="F185" s="14"/>
      <c r="G185" s="43"/>
    </row>
    <row r="186" spans="1:7" x14ac:dyDescent="0.25">
      <c r="A186" s="6"/>
      <c r="B186" s="6"/>
      <c r="C186" s="6"/>
      <c r="D186" s="6"/>
      <c r="E186" s="6"/>
      <c r="F186" s="14"/>
      <c r="G186" s="43"/>
    </row>
    <row r="187" spans="1:7" x14ac:dyDescent="0.25">
      <c r="A187" s="6"/>
      <c r="B187" s="6"/>
      <c r="C187" s="6"/>
      <c r="D187" s="6"/>
      <c r="E187" s="6"/>
      <c r="F187" s="14"/>
      <c r="G187" s="43"/>
    </row>
    <row r="188" spans="1:7" x14ac:dyDescent="0.25">
      <c r="A188" s="6"/>
      <c r="B188" s="6"/>
      <c r="C188" s="6"/>
      <c r="D188" s="6"/>
      <c r="E188" s="6"/>
      <c r="F188" s="14"/>
      <c r="G188" s="43"/>
    </row>
    <row r="189" spans="1:7" x14ac:dyDescent="0.25">
      <c r="A189" s="6"/>
      <c r="B189" s="6"/>
      <c r="C189" s="6"/>
      <c r="D189" s="6"/>
      <c r="E189" s="6"/>
      <c r="F189" s="14"/>
      <c r="G189" s="43"/>
    </row>
    <row r="190" spans="1:7" x14ac:dyDescent="0.25">
      <c r="A190" s="6"/>
      <c r="B190" s="6"/>
      <c r="C190" s="6"/>
      <c r="D190" s="6"/>
      <c r="E190" s="6"/>
      <c r="F190" s="14"/>
      <c r="G190" s="43"/>
    </row>
    <row r="191" spans="1:7" x14ac:dyDescent="0.25">
      <c r="A191" s="6"/>
      <c r="B191" s="6"/>
      <c r="C191" s="6"/>
      <c r="D191" s="6"/>
      <c r="E191" s="6"/>
      <c r="F191" s="14"/>
      <c r="G191" s="43"/>
    </row>
    <row r="192" spans="1:7" x14ac:dyDescent="0.25">
      <c r="A192" s="6"/>
      <c r="B192" s="6"/>
      <c r="C192" s="6"/>
      <c r="D192" s="6"/>
      <c r="E192" s="6"/>
      <c r="F192" s="14"/>
      <c r="G192" s="43"/>
    </row>
    <row r="193" spans="1:7" x14ac:dyDescent="0.25">
      <c r="A193" s="6"/>
      <c r="B193" s="6"/>
      <c r="C193" s="6"/>
      <c r="D193" s="6"/>
      <c r="E193" s="6"/>
      <c r="F193" s="14"/>
      <c r="G193" s="43"/>
    </row>
    <row r="194" spans="1:7" x14ac:dyDescent="0.25">
      <c r="A194" s="6"/>
      <c r="B194" s="6"/>
      <c r="C194" s="6"/>
      <c r="D194" s="6"/>
      <c r="E194" s="6"/>
      <c r="F194" s="14"/>
      <c r="G194" s="43"/>
    </row>
    <row r="195" spans="1:7" x14ac:dyDescent="0.25">
      <c r="A195" s="6"/>
      <c r="B195" s="6"/>
      <c r="C195" s="6"/>
      <c r="D195" s="6"/>
      <c r="E195" s="6"/>
      <c r="F195" s="14"/>
      <c r="G195" s="43"/>
    </row>
    <row r="196" spans="1:7" x14ac:dyDescent="0.25">
      <c r="A196" s="6"/>
      <c r="B196" s="6"/>
      <c r="C196" s="6"/>
      <c r="D196" s="6"/>
      <c r="E196" s="6"/>
      <c r="F196" s="14"/>
      <c r="G196" s="43"/>
    </row>
    <row r="197" spans="1:7" x14ac:dyDescent="0.25">
      <c r="A197" s="6"/>
      <c r="B197" s="6"/>
      <c r="C197" s="6"/>
      <c r="D197" s="6"/>
      <c r="E197" s="6"/>
      <c r="F197" s="14"/>
      <c r="G197" s="43"/>
    </row>
    <row r="198" spans="1:7" x14ac:dyDescent="0.25">
      <c r="A198" s="6"/>
      <c r="B198" s="6"/>
      <c r="C198" s="6"/>
      <c r="D198" s="6"/>
      <c r="E198" s="6"/>
      <c r="F198" s="14"/>
      <c r="G198" s="43"/>
    </row>
    <row r="199" spans="1:7" x14ac:dyDescent="0.25">
      <c r="A199" s="6"/>
      <c r="B199" s="6"/>
      <c r="C199" s="6"/>
      <c r="D199" s="6"/>
      <c r="E199" s="6"/>
      <c r="F199" s="14"/>
      <c r="G199" s="43"/>
    </row>
    <row r="200" spans="1:7" x14ac:dyDescent="0.25">
      <c r="A200" s="6"/>
      <c r="B200" s="6"/>
      <c r="C200" s="6"/>
      <c r="D200" s="6"/>
      <c r="E200" s="6"/>
      <c r="F200" s="14"/>
      <c r="G200" s="43"/>
    </row>
    <row r="201" spans="1:7" x14ac:dyDescent="0.25">
      <c r="A201" s="6"/>
      <c r="B201" s="6"/>
      <c r="C201" s="6"/>
      <c r="D201" s="6"/>
      <c r="E201" s="6"/>
      <c r="F201" s="14"/>
      <c r="G201" s="43"/>
    </row>
    <row r="202" spans="1:7" x14ac:dyDescent="0.25">
      <c r="A202" s="6"/>
      <c r="B202" s="6"/>
      <c r="C202" s="6"/>
      <c r="D202" s="6"/>
      <c r="E202" s="6"/>
      <c r="F202" s="14"/>
      <c r="G202" s="43"/>
    </row>
    <row r="203" spans="1:7" x14ac:dyDescent="0.25">
      <c r="A203" s="6"/>
      <c r="B203" s="6"/>
      <c r="C203" s="6"/>
      <c r="D203" s="6"/>
      <c r="E203" s="6"/>
      <c r="F203" s="14"/>
      <c r="G203" s="43"/>
    </row>
    <row r="204" spans="1:7" x14ac:dyDescent="0.25">
      <c r="A204" s="6"/>
      <c r="B204" s="6"/>
      <c r="C204" s="6"/>
      <c r="D204" s="6"/>
      <c r="E204" s="6"/>
      <c r="F204" s="14"/>
      <c r="G204" s="43"/>
    </row>
    <row r="205" spans="1:7" x14ac:dyDescent="0.25">
      <c r="A205" s="6"/>
      <c r="B205" s="6"/>
      <c r="C205" s="6"/>
      <c r="D205" s="6"/>
      <c r="E205" s="6"/>
      <c r="F205" s="14"/>
      <c r="G205" s="43"/>
    </row>
    <row r="206" spans="1:7" x14ac:dyDescent="0.25">
      <c r="A206" s="6"/>
      <c r="B206" s="6"/>
      <c r="C206" s="6"/>
      <c r="D206" s="6"/>
      <c r="E206" s="6"/>
      <c r="F206" s="14"/>
      <c r="G206" s="43"/>
    </row>
    <row r="207" spans="1:7" x14ac:dyDescent="0.25">
      <c r="A207" s="6"/>
      <c r="B207" s="6"/>
      <c r="C207" s="6"/>
      <c r="D207" s="6"/>
      <c r="E207" s="6"/>
      <c r="F207" s="14"/>
      <c r="G207" s="43"/>
    </row>
    <row r="208" spans="1:7" x14ac:dyDescent="0.25">
      <c r="A208" s="6"/>
      <c r="B208" s="6"/>
      <c r="C208" s="6"/>
      <c r="D208" s="6"/>
      <c r="E208" s="6"/>
      <c r="F208" s="14"/>
      <c r="G208" s="43"/>
    </row>
    <row r="209" spans="1:7" x14ac:dyDescent="0.25">
      <c r="A209" s="6"/>
      <c r="B209" s="6"/>
      <c r="C209" s="6"/>
      <c r="D209" s="6"/>
      <c r="E209" s="6"/>
      <c r="F209" s="14"/>
      <c r="G209" s="43"/>
    </row>
    <row r="210" spans="1:7" x14ac:dyDescent="0.25">
      <c r="A210" s="6"/>
      <c r="B210" s="6"/>
      <c r="C210" s="6"/>
      <c r="D210" s="6"/>
      <c r="E210" s="6"/>
      <c r="F210" s="14"/>
      <c r="G210" s="43"/>
    </row>
    <row r="211" spans="1:7" x14ac:dyDescent="0.25">
      <c r="A211" s="6"/>
      <c r="B211" s="6"/>
      <c r="C211" s="6"/>
      <c r="D211" s="6"/>
      <c r="E211" s="6"/>
      <c r="F211" s="14"/>
      <c r="G211" s="43"/>
    </row>
    <row r="212" spans="1:7" x14ac:dyDescent="0.25">
      <c r="A212" s="6"/>
      <c r="B212" s="6"/>
      <c r="C212" s="6"/>
      <c r="D212" s="6"/>
      <c r="E212" s="6"/>
      <c r="F212" s="14"/>
      <c r="G212" s="43"/>
    </row>
    <row r="213" spans="1:7" x14ac:dyDescent="0.25">
      <c r="A213" s="6"/>
      <c r="B213" s="6"/>
      <c r="C213" s="6"/>
      <c r="D213" s="6"/>
      <c r="E213" s="6"/>
      <c r="F213" s="14"/>
      <c r="G213" s="43"/>
    </row>
    <row r="214" spans="1:7" x14ac:dyDescent="0.25">
      <c r="A214" s="6"/>
      <c r="B214" s="6"/>
      <c r="C214" s="6"/>
      <c r="D214" s="6"/>
      <c r="E214" s="6"/>
      <c r="F214" s="14"/>
      <c r="G214" s="43"/>
    </row>
    <row r="215" spans="1:7" x14ac:dyDescent="0.25">
      <c r="A215" s="6"/>
      <c r="B215" s="6"/>
      <c r="C215" s="6"/>
      <c r="D215" s="6"/>
      <c r="E215" s="6"/>
      <c r="F215" s="14"/>
      <c r="G215" s="43"/>
    </row>
    <row r="216" spans="1:7" x14ac:dyDescent="0.25">
      <c r="A216" s="6"/>
      <c r="B216" s="6"/>
      <c r="C216" s="6"/>
      <c r="D216" s="6"/>
      <c r="E216" s="6"/>
      <c r="F216" s="14"/>
      <c r="G216" s="43"/>
    </row>
    <row r="217" spans="1:7" x14ac:dyDescent="0.25">
      <c r="A217" s="6"/>
      <c r="B217" s="6"/>
      <c r="C217" s="6"/>
      <c r="D217" s="6"/>
      <c r="E217" s="6"/>
      <c r="F217" s="14"/>
      <c r="G217" s="43"/>
    </row>
    <row r="218" spans="1:7" x14ac:dyDescent="0.25">
      <c r="A218" s="6"/>
      <c r="B218" s="6"/>
      <c r="C218" s="6"/>
      <c r="D218" s="6"/>
      <c r="E218" s="6"/>
      <c r="F218" s="14"/>
      <c r="G218" s="43"/>
    </row>
    <row r="219" spans="1:7" x14ac:dyDescent="0.25">
      <c r="A219" s="6"/>
      <c r="B219" s="6"/>
      <c r="C219" s="6"/>
      <c r="D219" s="6"/>
      <c r="E219" s="6"/>
      <c r="F219" s="14"/>
      <c r="G219" s="43"/>
    </row>
    <row r="220" spans="1:7" x14ac:dyDescent="0.25">
      <c r="A220" s="6"/>
      <c r="B220" s="6"/>
      <c r="C220" s="6"/>
      <c r="D220" s="6"/>
      <c r="E220" s="6"/>
      <c r="F220" s="14"/>
      <c r="G220" s="43"/>
    </row>
    <row r="221" spans="1:7" x14ac:dyDescent="0.25">
      <c r="A221" s="6"/>
      <c r="B221" s="6"/>
      <c r="C221" s="6"/>
      <c r="D221" s="6"/>
      <c r="E221" s="6"/>
      <c r="F221" s="14"/>
      <c r="G221" s="43"/>
    </row>
    <row r="222" spans="1:7" x14ac:dyDescent="0.25">
      <c r="A222" s="6"/>
      <c r="B222" s="6"/>
      <c r="C222" s="6"/>
      <c r="D222" s="6"/>
      <c r="E222" s="6"/>
      <c r="F222" s="14"/>
      <c r="G222" s="43"/>
    </row>
    <row r="223" spans="1:7" x14ac:dyDescent="0.25">
      <c r="A223" s="6"/>
      <c r="B223" s="6"/>
      <c r="C223" s="6"/>
      <c r="D223" s="6"/>
      <c r="E223" s="6"/>
      <c r="F223" s="14"/>
      <c r="G223" s="43"/>
    </row>
    <row r="224" spans="1:7" x14ac:dyDescent="0.25">
      <c r="A224" s="6"/>
      <c r="B224" s="6"/>
      <c r="C224" s="6"/>
      <c r="D224" s="6"/>
      <c r="E224" s="6"/>
      <c r="F224" s="14"/>
      <c r="G224" s="43"/>
    </row>
    <row r="225" spans="1:7" x14ac:dyDescent="0.25">
      <c r="A225" s="6"/>
      <c r="B225" s="6"/>
      <c r="C225" s="6"/>
      <c r="D225" s="6"/>
      <c r="E225" s="6"/>
      <c r="F225" s="14"/>
      <c r="G225" s="43"/>
    </row>
    <row r="226" spans="1:7" x14ac:dyDescent="0.25">
      <c r="A226" s="6"/>
      <c r="B226" s="6"/>
      <c r="C226" s="6"/>
      <c r="D226" s="6"/>
      <c r="E226" s="6"/>
      <c r="F226" s="14"/>
      <c r="G226" s="43"/>
    </row>
    <row r="227" spans="1:7" x14ac:dyDescent="0.25">
      <c r="A227" s="6"/>
      <c r="B227" s="6"/>
      <c r="C227" s="6"/>
      <c r="D227" s="6"/>
      <c r="E227" s="6"/>
      <c r="F227" s="14"/>
      <c r="G227" s="43"/>
    </row>
    <row r="228" spans="1:7" x14ac:dyDescent="0.25">
      <c r="A228" s="6"/>
      <c r="B228" s="6"/>
      <c r="C228" s="6"/>
      <c r="D228" s="6"/>
      <c r="E228" s="6"/>
      <c r="F228" s="14"/>
      <c r="G228" s="43"/>
    </row>
    <row r="229" spans="1:7" x14ac:dyDescent="0.25">
      <c r="A229" s="6"/>
      <c r="B229" s="6"/>
      <c r="C229" s="6"/>
      <c r="D229" s="6"/>
      <c r="E229" s="6"/>
      <c r="F229" s="14"/>
      <c r="G229" s="43"/>
    </row>
    <row r="230" spans="1:7" x14ac:dyDescent="0.25">
      <c r="A230" s="6"/>
      <c r="B230" s="6"/>
      <c r="C230" s="6"/>
      <c r="D230" s="6"/>
      <c r="E230" s="6"/>
      <c r="F230" s="14"/>
      <c r="G230" s="43"/>
    </row>
    <row r="231" spans="1:7" x14ac:dyDescent="0.25">
      <c r="A231" s="6"/>
      <c r="B231" s="6"/>
      <c r="C231" s="6"/>
      <c r="D231" s="6"/>
      <c r="E231" s="6"/>
      <c r="F231" s="14"/>
      <c r="G231" s="43"/>
    </row>
    <row r="232" spans="1:7" x14ac:dyDescent="0.25">
      <c r="A232" s="6"/>
      <c r="B232" s="6"/>
      <c r="C232" s="6"/>
      <c r="D232" s="6"/>
      <c r="E232" s="6"/>
      <c r="F232" s="14"/>
      <c r="G232" s="43"/>
    </row>
    <row r="233" spans="1:7" x14ac:dyDescent="0.25">
      <c r="A233" s="6"/>
      <c r="B233" s="6"/>
      <c r="C233" s="6"/>
      <c r="D233" s="6"/>
      <c r="E233" s="6"/>
      <c r="F233" s="14"/>
      <c r="G233" s="43"/>
    </row>
    <row r="234" spans="1:7" x14ac:dyDescent="0.25">
      <c r="A234" s="6"/>
      <c r="B234" s="6"/>
      <c r="C234" s="6"/>
      <c r="D234" s="6"/>
      <c r="E234" s="6"/>
      <c r="F234" s="14"/>
      <c r="G234" s="43"/>
    </row>
    <row r="235" spans="1:7" x14ac:dyDescent="0.25">
      <c r="A235" s="6"/>
      <c r="B235" s="6"/>
      <c r="C235" s="6"/>
      <c r="D235" s="6"/>
      <c r="E235" s="6"/>
      <c r="F235" s="14"/>
      <c r="G235" s="43"/>
    </row>
    <row r="236" spans="1:7" x14ac:dyDescent="0.25">
      <c r="A236" s="6"/>
      <c r="B236" s="6"/>
      <c r="C236" s="6"/>
      <c r="D236" s="6"/>
      <c r="E236" s="6"/>
      <c r="F236" s="14"/>
      <c r="G236" s="43"/>
    </row>
    <row r="237" spans="1:7" x14ac:dyDescent="0.25">
      <c r="A237" s="6"/>
      <c r="B237" s="6"/>
      <c r="C237" s="6"/>
      <c r="D237" s="6"/>
      <c r="E237" s="6"/>
      <c r="F237" s="14"/>
      <c r="G237" s="43"/>
    </row>
    <row r="238" spans="1:7" x14ac:dyDescent="0.25">
      <c r="A238" s="6"/>
      <c r="B238" s="6"/>
      <c r="C238" s="6"/>
      <c r="D238" s="6"/>
      <c r="E238" s="6"/>
      <c r="F238" s="14"/>
      <c r="G238" s="43"/>
    </row>
    <row r="239" spans="1:7" x14ac:dyDescent="0.25">
      <c r="A239" s="6"/>
      <c r="B239" s="6"/>
      <c r="C239" s="6"/>
      <c r="D239" s="6"/>
      <c r="E239" s="6"/>
      <c r="F239" s="14"/>
      <c r="G239" s="43"/>
    </row>
    <row r="240" spans="1:7" x14ac:dyDescent="0.25">
      <c r="A240" s="6"/>
      <c r="B240" s="6"/>
      <c r="C240" s="6"/>
      <c r="D240" s="6"/>
      <c r="E240" s="6"/>
      <c r="F240" s="14"/>
      <c r="G240" s="43"/>
    </row>
    <row r="241" spans="1:7" x14ac:dyDescent="0.25">
      <c r="A241" s="6"/>
      <c r="B241" s="6"/>
      <c r="C241" s="6"/>
      <c r="D241" s="6"/>
      <c r="E241" s="6"/>
      <c r="F241" s="14"/>
      <c r="G241" s="43"/>
    </row>
    <row r="242" spans="1:7" x14ac:dyDescent="0.25">
      <c r="A242" s="6"/>
      <c r="B242" s="6"/>
      <c r="C242" s="6"/>
      <c r="D242" s="6"/>
      <c r="E242" s="6"/>
      <c r="F242" s="14"/>
      <c r="G242" s="43"/>
    </row>
    <row r="243" spans="1:7" x14ac:dyDescent="0.25">
      <c r="A243" s="6"/>
      <c r="B243" s="6"/>
      <c r="C243" s="6"/>
      <c r="D243" s="6"/>
      <c r="E243" s="6"/>
      <c r="F243" s="14"/>
      <c r="G243" s="43"/>
    </row>
    <row r="244" spans="1:7" x14ac:dyDescent="0.25">
      <c r="A244" s="6"/>
      <c r="B244" s="6"/>
      <c r="C244" s="6"/>
      <c r="D244" s="6"/>
      <c r="E244" s="6"/>
      <c r="F244" s="14"/>
      <c r="G244" s="43"/>
    </row>
    <row r="245" spans="1:7" x14ac:dyDescent="0.25">
      <c r="A245" s="6"/>
      <c r="B245" s="6"/>
      <c r="C245" s="6"/>
      <c r="D245" s="6"/>
      <c r="E245" s="6"/>
      <c r="F245" s="14"/>
      <c r="G245" s="43"/>
    </row>
    <row r="246" spans="1:7" x14ac:dyDescent="0.25">
      <c r="A246" s="6"/>
      <c r="B246" s="6"/>
      <c r="C246" s="6"/>
      <c r="D246" s="6"/>
      <c r="E246" s="6"/>
      <c r="F246" s="14"/>
      <c r="G246" s="43"/>
    </row>
    <row r="247" spans="1:7" x14ac:dyDescent="0.25">
      <c r="A247" s="6"/>
      <c r="B247" s="6"/>
      <c r="C247" s="6"/>
      <c r="D247" s="6"/>
      <c r="E247" s="6"/>
      <c r="F247" s="14"/>
      <c r="G247" s="43"/>
    </row>
    <row r="248" spans="1:7" x14ac:dyDescent="0.25">
      <c r="A248" s="6"/>
      <c r="B248" s="6"/>
      <c r="C248" s="6"/>
      <c r="D248" s="6"/>
      <c r="E248" s="6"/>
      <c r="F248" s="14"/>
      <c r="G248" s="43"/>
    </row>
    <row r="249" spans="1:7" x14ac:dyDescent="0.25">
      <c r="A249" s="6"/>
      <c r="B249" s="6"/>
      <c r="C249" s="6"/>
      <c r="D249" s="6"/>
      <c r="E249" s="6"/>
      <c r="F249" s="14"/>
      <c r="G249" s="43"/>
    </row>
    <row r="250" spans="1:7" x14ac:dyDescent="0.25">
      <c r="A250" s="6"/>
      <c r="B250" s="6"/>
      <c r="C250" s="6"/>
      <c r="D250" s="6"/>
      <c r="E250" s="6"/>
      <c r="F250" s="14"/>
      <c r="G250" s="43"/>
    </row>
    <row r="251" spans="1:7" x14ac:dyDescent="0.25">
      <c r="A251" s="6"/>
      <c r="B251" s="6"/>
      <c r="C251" s="6"/>
      <c r="D251" s="6"/>
      <c r="E251" s="6"/>
      <c r="F251" s="14"/>
      <c r="G251" s="43"/>
    </row>
    <row r="252" spans="1:7" x14ac:dyDescent="0.25">
      <c r="A252" s="6"/>
      <c r="B252" s="6"/>
      <c r="C252" s="6"/>
      <c r="D252" s="6"/>
      <c r="E252" s="6"/>
      <c r="F252" s="14"/>
      <c r="G252" s="43"/>
    </row>
    <row r="253" spans="1:7" x14ac:dyDescent="0.25">
      <c r="A253" s="6"/>
      <c r="B253" s="6"/>
      <c r="C253" s="6"/>
      <c r="D253" s="6"/>
      <c r="E253" s="6"/>
      <c r="F253" s="14"/>
      <c r="G253" s="43"/>
    </row>
    <row r="254" spans="1:7" x14ac:dyDescent="0.25">
      <c r="A254" s="6"/>
      <c r="B254" s="6"/>
      <c r="C254" s="6"/>
      <c r="D254" s="6"/>
      <c r="E254" s="6"/>
      <c r="F254" s="14"/>
      <c r="G254" s="43"/>
    </row>
    <row r="255" spans="1:7" x14ac:dyDescent="0.25">
      <c r="A255" s="6"/>
      <c r="B255" s="6"/>
      <c r="C255" s="6"/>
      <c r="D255" s="6"/>
      <c r="E255" s="6"/>
      <c r="F255" s="14"/>
      <c r="G255" s="43"/>
    </row>
    <row r="256" spans="1:7" x14ac:dyDescent="0.25">
      <c r="A256" s="6"/>
      <c r="B256" s="6"/>
      <c r="C256" s="6"/>
      <c r="D256" s="6"/>
      <c r="E256" s="6"/>
      <c r="F256" s="14"/>
      <c r="G256" s="43"/>
    </row>
    <row r="257" spans="1:7" x14ac:dyDescent="0.25">
      <c r="A257" s="6"/>
      <c r="B257" s="6"/>
      <c r="C257" s="6"/>
      <c r="D257" s="6"/>
      <c r="E257" s="6"/>
      <c r="F257" s="14"/>
      <c r="G257" s="43"/>
    </row>
    <row r="258" spans="1:7" x14ac:dyDescent="0.25">
      <c r="A258" s="6"/>
      <c r="B258" s="6"/>
      <c r="C258" s="6"/>
      <c r="D258" s="6"/>
      <c r="E258" s="6"/>
      <c r="F258" s="14"/>
      <c r="G258" s="43"/>
    </row>
    <row r="259" spans="1:7" x14ac:dyDescent="0.25">
      <c r="A259" s="6"/>
      <c r="B259" s="6"/>
      <c r="C259" s="6"/>
      <c r="D259" s="6"/>
      <c r="E259" s="6"/>
      <c r="F259" s="14"/>
      <c r="G259" s="43"/>
    </row>
    <row r="260" spans="1:7" x14ac:dyDescent="0.25">
      <c r="A260" s="6"/>
      <c r="B260" s="6"/>
      <c r="C260" s="6"/>
      <c r="D260" s="6"/>
      <c r="E260" s="6"/>
      <c r="F260" s="14"/>
      <c r="G260" s="43"/>
    </row>
    <row r="261" spans="1:7" x14ac:dyDescent="0.25">
      <c r="A261" s="6"/>
      <c r="B261" s="6"/>
      <c r="C261" s="6"/>
      <c r="D261" s="6"/>
      <c r="E261" s="6"/>
      <c r="F261" s="14"/>
      <c r="G261" s="43"/>
    </row>
    <row r="262" spans="1:7" x14ac:dyDescent="0.25">
      <c r="A262" s="6"/>
      <c r="B262" s="6"/>
      <c r="C262" s="6"/>
      <c r="D262" s="6"/>
      <c r="E262" s="6"/>
      <c r="F262" s="14"/>
      <c r="G262" s="43"/>
    </row>
    <row r="263" spans="1:7" x14ac:dyDescent="0.25">
      <c r="A263" s="6"/>
      <c r="B263" s="6"/>
      <c r="C263" s="6"/>
      <c r="D263" s="6"/>
      <c r="E263" s="6"/>
      <c r="F263" s="14"/>
      <c r="G263" s="43"/>
    </row>
    <row r="264" spans="1:7" x14ac:dyDescent="0.25">
      <c r="A264" s="6"/>
      <c r="B264" s="6"/>
      <c r="C264" s="6"/>
      <c r="D264" s="6"/>
      <c r="E264" s="6"/>
      <c r="F264" s="14"/>
      <c r="G264" s="43"/>
    </row>
    <row r="265" spans="1:7" x14ac:dyDescent="0.25">
      <c r="A265" s="6"/>
      <c r="B265" s="6"/>
      <c r="C265" s="6"/>
      <c r="D265" s="6"/>
      <c r="E265" s="6"/>
      <c r="F265" s="14"/>
      <c r="G265" s="43"/>
    </row>
    <row r="266" spans="1:7" x14ac:dyDescent="0.25">
      <c r="A266" s="6"/>
      <c r="B266" s="6"/>
      <c r="C266" s="6"/>
      <c r="D266" s="6"/>
      <c r="E266" s="6"/>
      <c r="F266" s="14"/>
      <c r="G266" s="43"/>
    </row>
    <row r="267" spans="1:7" x14ac:dyDescent="0.25">
      <c r="A267" s="6"/>
      <c r="B267" s="6"/>
      <c r="C267" s="6"/>
      <c r="D267" s="6"/>
      <c r="E267" s="6"/>
      <c r="F267" s="14"/>
      <c r="G267" s="43"/>
    </row>
    <row r="268" spans="1:7" x14ac:dyDescent="0.25">
      <c r="A268" s="6"/>
      <c r="B268" s="6"/>
      <c r="C268" s="6"/>
      <c r="D268" s="6"/>
      <c r="E268" s="6"/>
      <c r="F268" s="14"/>
      <c r="G268" s="43"/>
    </row>
    <row r="269" spans="1:7" x14ac:dyDescent="0.25">
      <c r="A269" s="6"/>
      <c r="B269" s="6"/>
      <c r="C269" s="6"/>
      <c r="D269" s="6"/>
      <c r="E269" s="6"/>
      <c r="F269" s="14"/>
      <c r="G269" s="43"/>
    </row>
    <row r="270" spans="1:7" x14ac:dyDescent="0.25">
      <c r="A270" s="6"/>
      <c r="B270" s="6"/>
      <c r="C270" s="6"/>
      <c r="D270" s="6"/>
      <c r="E270" s="6"/>
      <c r="F270" s="14"/>
      <c r="G270" s="43"/>
    </row>
    <row r="271" spans="1:7" x14ac:dyDescent="0.25">
      <c r="A271" s="6"/>
      <c r="B271" s="6"/>
      <c r="C271" s="6"/>
      <c r="D271" s="6"/>
      <c r="E271" s="6"/>
      <c r="F271" s="14"/>
      <c r="G271" s="43"/>
    </row>
    <row r="272" spans="1:7" x14ac:dyDescent="0.25">
      <c r="A272" s="6"/>
      <c r="B272" s="6"/>
      <c r="C272" s="6"/>
      <c r="D272" s="6"/>
      <c r="E272" s="6"/>
      <c r="F272" s="14"/>
      <c r="G272" s="43"/>
    </row>
    <row r="273" spans="1:7" x14ac:dyDescent="0.25">
      <c r="A273" s="6"/>
      <c r="B273" s="6"/>
      <c r="C273" s="6"/>
      <c r="D273" s="6"/>
      <c r="E273" s="6"/>
      <c r="F273" s="14"/>
      <c r="G273" s="43"/>
    </row>
    <row r="274" spans="1:7" x14ac:dyDescent="0.25">
      <c r="A274" s="6"/>
      <c r="B274" s="6"/>
      <c r="C274" s="6"/>
      <c r="D274" s="6"/>
      <c r="E274" s="6"/>
      <c r="F274" s="14"/>
      <c r="G274" s="43"/>
    </row>
    <row r="275" spans="1:7" x14ac:dyDescent="0.25">
      <c r="A275" s="6"/>
      <c r="B275" s="6"/>
      <c r="C275" s="6"/>
      <c r="D275" s="6"/>
      <c r="E275" s="6"/>
      <c r="F275" s="14"/>
      <c r="G275" s="43"/>
    </row>
    <row r="276" spans="1:7" x14ac:dyDescent="0.25">
      <c r="A276" s="6"/>
      <c r="B276" s="6"/>
      <c r="C276" s="6"/>
      <c r="D276" s="6"/>
      <c r="E276" s="6"/>
      <c r="F276" s="14"/>
      <c r="G276" s="43"/>
    </row>
    <row r="277" spans="1:7" x14ac:dyDescent="0.25">
      <c r="A277" s="6"/>
      <c r="B277" s="6"/>
      <c r="C277" s="6"/>
      <c r="D277" s="6"/>
      <c r="E277" s="6"/>
      <c r="F277" s="14"/>
      <c r="G277" s="43"/>
    </row>
    <row r="278" spans="1:7" x14ac:dyDescent="0.25">
      <c r="A278" s="6"/>
      <c r="B278" s="6"/>
      <c r="C278" s="6"/>
      <c r="D278" s="6"/>
      <c r="E278" s="6"/>
      <c r="F278" s="14"/>
      <c r="G278" s="43"/>
    </row>
    <row r="279" spans="1:7" x14ac:dyDescent="0.25">
      <c r="A279" s="6"/>
      <c r="B279" s="6"/>
      <c r="C279" s="6"/>
      <c r="D279" s="6"/>
      <c r="E279" s="6"/>
      <c r="F279" s="14"/>
      <c r="G279" s="43"/>
    </row>
    <row r="280" spans="1:7" x14ac:dyDescent="0.25">
      <c r="A280" s="6"/>
      <c r="B280" s="6"/>
      <c r="C280" s="6"/>
      <c r="D280" s="6"/>
      <c r="E280" s="6"/>
      <c r="F280" s="14"/>
      <c r="G280" s="43"/>
    </row>
    <row r="281" spans="1:7" x14ac:dyDescent="0.25">
      <c r="A281" s="6"/>
      <c r="B281" s="6"/>
      <c r="C281" s="6"/>
      <c r="D281" s="6"/>
      <c r="E281" s="6"/>
      <c r="F281" s="14"/>
      <c r="G281" s="43"/>
    </row>
    <row r="282" spans="1:7" x14ac:dyDescent="0.25">
      <c r="A282" s="6"/>
      <c r="B282" s="6"/>
      <c r="C282" s="6"/>
      <c r="D282" s="6"/>
      <c r="E282" s="6"/>
      <c r="F282" s="14"/>
      <c r="G282" s="43"/>
    </row>
    <row r="283" spans="1:7" x14ac:dyDescent="0.25">
      <c r="A283" s="6"/>
      <c r="B283" s="6"/>
      <c r="C283" s="6"/>
      <c r="D283" s="6"/>
      <c r="E283" s="6"/>
      <c r="F283" s="14"/>
      <c r="G283" s="43"/>
    </row>
    <row r="284" spans="1:7" x14ac:dyDescent="0.25">
      <c r="A284" s="6"/>
      <c r="B284" s="6"/>
      <c r="C284" s="6"/>
      <c r="D284" s="6"/>
      <c r="E284" s="6"/>
      <c r="F284" s="14"/>
      <c r="G284" s="43"/>
    </row>
    <row r="285" spans="1:7" x14ac:dyDescent="0.25">
      <c r="A285" s="6"/>
      <c r="B285" s="6"/>
      <c r="C285" s="6"/>
      <c r="D285" s="6"/>
      <c r="E285" s="6"/>
      <c r="F285" s="14"/>
      <c r="G285" s="43"/>
    </row>
    <row r="286" spans="1:7" x14ac:dyDescent="0.25">
      <c r="A286" s="6"/>
      <c r="B286" s="6"/>
      <c r="C286" s="6"/>
      <c r="D286" s="6"/>
      <c r="E286" s="6"/>
      <c r="F286" s="14"/>
      <c r="G286" s="43"/>
    </row>
    <row r="287" spans="1:7" x14ac:dyDescent="0.25">
      <c r="A287" s="6"/>
      <c r="B287" s="6"/>
      <c r="C287" s="6"/>
      <c r="D287" s="6"/>
      <c r="E287" s="6"/>
      <c r="F287" s="14"/>
      <c r="G287" s="43"/>
    </row>
    <row r="288" spans="1:7" x14ac:dyDescent="0.25">
      <c r="A288" s="6"/>
      <c r="B288" s="6"/>
      <c r="C288" s="6"/>
      <c r="D288" s="6"/>
      <c r="E288" s="6"/>
      <c r="F288" s="14"/>
      <c r="G288" s="43"/>
    </row>
    <row r="289" spans="1:7" x14ac:dyDescent="0.25">
      <c r="A289" s="6"/>
      <c r="B289" s="6"/>
      <c r="C289" s="6"/>
      <c r="D289" s="6"/>
      <c r="E289" s="6"/>
      <c r="F289" s="14"/>
      <c r="G289" s="43"/>
    </row>
    <row r="290" spans="1:7" x14ac:dyDescent="0.25">
      <c r="A290" s="6"/>
      <c r="B290" s="6"/>
      <c r="C290" s="6"/>
      <c r="D290" s="6"/>
      <c r="E290" s="6"/>
      <c r="F290" s="14"/>
      <c r="G290" s="43"/>
    </row>
    <row r="291" spans="1:7" x14ac:dyDescent="0.25">
      <c r="A291" s="6"/>
      <c r="B291" s="6"/>
      <c r="C291" s="6"/>
      <c r="D291" s="6"/>
      <c r="E291" s="6"/>
      <c r="F291" s="14"/>
      <c r="G291" s="43"/>
    </row>
    <row r="292" spans="1:7" x14ac:dyDescent="0.25">
      <c r="A292" s="6"/>
      <c r="B292" s="6"/>
      <c r="C292" s="6"/>
      <c r="D292" s="6"/>
      <c r="E292" s="6"/>
      <c r="F292" s="14"/>
      <c r="G292" s="43"/>
    </row>
    <row r="293" spans="1:7" x14ac:dyDescent="0.25">
      <c r="A293" s="6"/>
      <c r="B293" s="6"/>
      <c r="C293" s="6"/>
      <c r="D293" s="6"/>
      <c r="E293" s="6"/>
      <c r="F293" s="14"/>
      <c r="G293" s="43"/>
    </row>
    <row r="294" spans="1:7" x14ac:dyDescent="0.25">
      <c r="A294" s="6"/>
      <c r="B294" s="6"/>
      <c r="C294" s="6"/>
      <c r="D294" s="6"/>
      <c r="E294" s="6"/>
      <c r="F294" s="14"/>
      <c r="G294" s="43"/>
    </row>
    <row r="295" spans="1:7" x14ac:dyDescent="0.25">
      <c r="A295" s="6"/>
      <c r="B295" s="6"/>
      <c r="C295" s="6"/>
      <c r="D295" s="6"/>
      <c r="E295" s="6"/>
      <c r="F295" s="14"/>
      <c r="G295" s="43"/>
    </row>
    <row r="296" spans="1:7" x14ac:dyDescent="0.25">
      <c r="A296" s="6"/>
      <c r="B296" s="6"/>
      <c r="C296" s="6"/>
      <c r="D296" s="6"/>
      <c r="E296" s="6"/>
      <c r="F296" s="14"/>
      <c r="G296" s="43"/>
    </row>
    <row r="297" spans="1:7" x14ac:dyDescent="0.25">
      <c r="A297" s="6"/>
      <c r="B297" s="6"/>
      <c r="C297" s="6"/>
      <c r="D297" s="6"/>
      <c r="E297" s="6"/>
      <c r="F297" s="14"/>
      <c r="G297" s="43"/>
    </row>
    <row r="298" spans="1:7" x14ac:dyDescent="0.25">
      <c r="A298" s="6"/>
      <c r="B298" s="6"/>
      <c r="C298" s="6"/>
      <c r="D298" s="6"/>
      <c r="E298" s="6"/>
      <c r="F298" s="14"/>
      <c r="G298" s="43"/>
    </row>
    <row r="299" spans="1:7" x14ac:dyDescent="0.25">
      <c r="A299" s="6"/>
      <c r="B299" s="6"/>
      <c r="C299" s="6"/>
      <c r="D299" s="6"/>
      <c r="E299" s="6"/>
      <c r="F299" s="14"/>
      <c r="G299" s="43"/>
    </row>
    <row r="300" spans="1:7" x14ac:dyDescent="0.25">
      <c r="A300" s="6"/>
      <c r="B300" s="6"/>
      <c r="C300" s="6"/>
      <c r="D300" s="6"/>
      <c r="E300" s="6"/>
      <c r="F300" s="14"/>
      <c r="G300" s="43"/>
    </row>
    <row r="301" spans="1:7" x14ac:dyDescent="0.25">
      <c r="A301" s="6"/>
      <c r="B301" s="6"/>
      <c r="C301" s="6"/>
      <c r="D301" s="6"/>
      <c r="E301" s="6"/>
      <c r="F301" s="14"/>
      <c r="G301" s="43"/>
    </row>
    <row r="302" spans="1:7" x14ac:dyDescent="0.25">
      <c r="A302" s="6"/>
      <c r="B302" s="6"/>
      <c r="C302" s="6"/>
      <c r="D302" s="6"/>
      <c r="E302" s="6"/>
      <c r="F302" s="14"/>
      <c r="G302" s="43"/>
    </row>
    <row r="303" spans="1:7" x14ac:dyDescent="0.25">
      <c r="A303" s="6"/>
      <c r="B303" s="6"/>
      <c r="C303" s="6"/>
      <c r="D303" s="6"/>
      <c r="E303" s="6"/>
      <c r="F303" s="14"/>
      <c r="G303" s="43"/>
    </row>
    <row r="304" spans="1:7" x14ac:dyDescent="0.25">
      <c r="A304" s="6"/>
      <c r="B304" s="6"/>
      <c r="C304" s="6"/>
      <c r="D304" s="6"/>
      <c r="E304" s="6"/>
      <c r="F304" s="14"/>
      <c r="G304" s="43"/>
    </row>
    <row r="305" spans="1:7" x14ac:dyDescent="0.25">
      <c r="A305" s="6"/>
      <c r="B305" s="6"/>
      <c r="C305" s="6"/>
      <c r="D305" s="6"/>
      <c r="E305" s="6"/>
      <c r="F305" s="14"/>
      <c r="G305" s="43"/>
    </row>
    <row r="306" spans="1:7" x14ac:dyDescent="0.25">
      <c r="A306" s="6"/>
      <c r="B306" s="6"/>
      <c r="C306" s="6"/>
      <c r="D306" s="6"/>
      <c r="E306" s="6"/>
      <c r="F306" s="14"/>
      <c r="G306" s="43"/>
    </row>
    <row r="307" spans="1:7" x14ac:dyDescent="0.25">
      <c r="A307" s="6"/>
      <c r="B307" s="6"/>
      <c r="C307" s="6"/>
      <c r="D307" s="6"/>
      <c r="E307" s="6"/>
      <c r="F307" s="14"/>
      <c r="G307" s="43"/>
    </row>
    <row r="308" spans="1:7" x14ac:dyDescent="0.25">
      <c r="A308" s="6"/>
      <c r="B308" s="6"/>
      <c r="C308" s="6"/>
      <c r="D308" s="6"/>
      <c r="E308" s="6"/>
      <c r="F308" s="14"/>
      <c r="G308" s="43"/>
    </row>
    <row r="309" spans="1:7" x14ac:dyDescent="0.25">
      <c r="A309" s="6"/>
      <c r="B309" s="6"/>
      <c r="C309" s="6"/>
      <c r="D309" s="6"/>
      <c r="E309" s="6"/>
      <c r="F309" s="14"/>
      <c r="G309" s="43"/>
    </row>
    <row r="310" spans="1:7" x14ac:dyDescent="0.25">
      <c r="A310" s="6"/>
      <c r="B310" s="6"/>
      <c r="C310" s="6"/>
      <c r="D310" s="6"/>
      <c r="E310" s="6"/>
      <c r="F310" s="14"/>
      <c r="G310" s="43"/>
    </row>
    <row r="311" spans="1:7" x14ac:dyDescent="0.25">
      <c r="A311" s="6"/>
      <c r="B311" s="6"/>
      <c r="C311" s="6"/>
      <c r="D311" s="6"/>
      <c r="E311" s="6"/>
      <c r="F311" s="14"/>
      <c r="G311" s="43"/>
    </row>
    <row r="312" spans="1:7" x14ac:dyDescent="0.25">
      <c r="A312" s="6"/>
      <c r="B312" s="6"/>
      <c r="C312" s="6"/>
      <c r="D312" s="6"/>
      <c r="E312" s="6"/>
      <c r="F312" s="14"/>
      <c r="G312" s="43"/>
    </row>
    <row r="313" spans="1:7" x14ac:dyDescent="0.25">
      <c r="A313" s="6"/>
      <c r="B313" s="6"/>
      <c r="C313" s="6"/>
      <c r="D313" s="6"/>
      <c r="E313" s="6"/>
      <c r="F313" s="14"/>
      <c r="G313" s="43"/>
    </row>
    <row r="314" spans="1:7" x14ac:dyDescent="0.25">
      <c r="A314" s="6"/>
      <c r="B314" s="6"/>
      <c r="C314" s="6"/>
      <c r="D314" s="6"/>
      <c r="E314" s="6"/>
      <c r="F314" s="14"/>
      <c r="G314" s="43"/>
    </row>
    <row r="315" spans="1:7" x14ac:dyDescent="0.25">
      <c r="A315" s="6"/>
      <c r="B315" s="6"/>
      <c r="C315" s="6"/>
      <c r="D315" s="6"/>
      <c r="E315" s="6"/>
      <c r="F315" s="14"/>
      <c r="G315" s="43"/>
    </row>
    <row r="316" spans="1:7" x14ac:dyDescent="0.25">
      <c r="A316" s="6"/>
      <c r="B316" s="6"/>
      <c r="C316" s="6"/>
      <c r="D316" s="6"/>
      <c r="E316" s="6"/>
      <c r="F316" s="14"/>
      <c r="G316" s="43"/>
    </row>
    <row r="317" spans="1:7" x14ac:dyDescent="0.25">
      <c r="A317" s="6"/>
      <c r="B317" s="6"/>
      <c r="C317" s="6"/>
      <c r="D317" s="6"/>
      <c r="E317" s="6"/>
      <c r="F317" s="14"/>
      <c r="G317" s="43"/>
    </row>
    <row r="318" spans="1:7" x14ac:dyDescent="0.25">
      <c r="A318" s="6"/>
      <c r="B318" s="6"/>
      <c r="C318" s="6"/>
      <c r="D318" s="6"/>
      <c r="E318" s="6"/>
      <c r="F318" s="14"/>
      <c r="G318" s="43"/>
    </row>
    <row r="319" spans="1:7" x14ac:dyDescent="0.25">
      <c r="A319" s="6"/>
      <c r="B319" s="6"/>
      <c r="C319" s="6"/>
      <c r="D319" s="6"/>
      <c r="E319" s="6"/>
      <c r="F319" s="14"/>
      <c r="G319" s="43"/>
    </row>
    <row r="320" spans="1:7" x14ac:dyDescent="0.25">
      <c r="A320" s="6"/>
      <c r="B320" s="6"/>
      <c r="C320" s="6"/>
      <c r="D320" s="6"/>
      <c r="E320" s="6"/>
      <c r="F320" s="14"/>
      <c r="G320" s="43"/>
    </row>
    <row r="321" spans="1:7" x14ac:dyDescent="0.25">
      <c r="A321" s="6"/>
      <c r="B321" s="6"/>
      <c r="C321" s="6"/>
      <c r="D321" s="6"/>
      <c r="E321" s="6"/>
      <c r="F321" s="14"/>
      <c r="G321" s="43"/>
    </row>
    <row r="322" spans="1:7" x14ac:dyDescent="0.25">
      <c r="A322" s="6"/>
      <c r="B322" s="6"/>
      <c r="C322" s="6"/>
      <c r="D322" s="6"/>
      <c r="E322" s="6"/>
      <c r="F322" s="14"/>
      <c r="G322" s="43"/>
    </row>
    <row r="323" spans="1:7" x14ac:dyDescent="0.25">
      <c r="A323" s="6"/>
      <c r="B323" s="6"/>
      <c r="C323" s="6"/>
      <c r="D323" s="6"/>
      <c r="E323" s="6"/>
      <c r="F323" s="14"/>
      <c r="G323" s="43"/>
    </row>
    <row r="324" spans="1:7" x14ac:dyDescent="0.25">
      <c r="A324" s="6"/>
      <c r="B324" s="6"/>
      <c r="C324" s="6"/>
      <c r="D324" s="6"/>
      <c r="E324" s="6"/>
      <c r="F324" s="14"/>
      <c r="G324" s="43"/>
    </row>
    <row r="325" spans="1:7" x14ac:dyDescent="0.25">
      <c r="A325" s="6"/>
      <c r="B325" s="6"/>
      <c r="C325" s="6"/>
      <c r="D325" s="6"/>
      <c r="E325" s="6"/>
      <c r="F325" s="14"/>
      <c r="G325" s="43"/>
    </row>
    <row r="326" spans="1:7" x14ac:dyDescent="0.25">
      <c r="A326" s="6"/>
      <c r="B326" s="6"/>
      <c r="C326" s="6"/>
      <c r="D326" s="6"/>
      <c r="E326" s="6"/>
      <c r="F326" s="14"/>
      <c r="G326" s="43"/>
    </row>
    <row r="327" spans="1:7" x14ac:dyDescent="0.25">
      <c r="A327" s="6"/>
      <c r="B327" s="6"/>
      <c r="C327" s="6"/>
      <c r="D327" s="6"/>
      <c r="E327" s="6"/>
      <c r="F327" s="14"/>
      <c r="G327" s="43"/>
    </row>
    <row r="328" spans="1:7" x14ac:dyDescent="0.25">
      <c r="A328" s="6"/>
      <c r="B328" s="6"/>
      <c r="C328" s="6"/>
      <c r="D328" s="6"/>
      <c r="E328" s="6"/>
      <c r="F328" s="14"/>
      <c r="G328" s="43"/>
    </row>
    <row r="329" spans="1:7" x14ac:dyDescent="0.25">
      <c r="A329" s="6"/>
      <c r="B329" s="6"/>
      <c r="C329" s="6"/>
      <c r="D329" s="6"/>
      <c r="E329" s="6"/>
      <c r="F329" s="14"/>
      <c r="G329" s="43"/>
    </row>
    <row r="330" spans="1:7" x14ac:dyDescent="0.25">
      <c r="A330" s="6"/>
      <c r="B330" s="6"/>
      <c r="C330" s="6"/>
      <c r="D330" s="6"/>
      <c r="E330" s="6"/>
      <c r="F330" s="14"/>
      <c r="G330" s="43"/>
    </row>
    <row r="331" spans="1:7" x14ac:dyDescent="0.25">
      <c r="A331" s="6"/>
      <c r="B331" s="6"/>
      <c r="C331" s="6"/>
      <c r="D331" s="6"/>
      <c r="E331" s="6"/>
      <c r="F331" s="14"/>
      <c r="G331" s="43"/>
    </row>
    <row r="332" spans="1:7" x14ac:dyDescent="0.25">
      <c r="A332" s="6"/>
      <c r="B332" s="6"/>
      <c r="C332" s="6"/>
      <c r="D332" s="6"/>
      <c r="E332" s="6"/>
      <c r="F332" s="14"/>
      <c r="G332" s="43"/>
    </row>
    <row r="333" spans="1:7" x14ac:dyDescent="0.25">
      <c r="A333" s="6"/>
      <c r="B333" s="6"/>
      <c r="C333" s="6"/>
      <c r="D333" s="6"/>
      <c r="E333" s="6"/>
      <c r="F333" s="14"/>
      <c r="G333" s="43"/>
    </row>
    <row r="334" spans="1:7" x14ac:dyDescent="0.25">
      <c r="A334" s="6"/>
      <c r="B334" s="6"/>
      <c r="C334" s="6"/>
      <c r="D334" s="6"/>
      <c r="E334" s="6"/>
      <c r="F334" s="14"/>
      <c r="G334" s="43"/>
    </row>
    <row r="335" spans="1:7" x14ac:dyDescent="0.25">
      <c r="A335" s="6"/>
      <c r="B335" s="6"/>
      <c r="C335" s="6"/>
      <c r="D335" s="6"/>
      <c r="E335" s="6"/>
      <c r="F335" s="14"/>
      <c r="G335" s="43"/>
    </row>
    <row r="336" spans="1:7" x14ac:dyDescent="0.25">
      <c r="A336" s="6"/>
      <c r="B336" s="6"/>
      <c r="C336" s="6"/>
      <c r="D336" s="6"/>
      <c r="E336" s="6"/>
      <c r="F336" s="14"/>
      <c r="G336" s="43"/>
    </row>
    <row r="337" spans="1:7" x14ac:dyDescent="0.25">
      <c r="A337" s="6"/>
      <c r="B337" s="6"/>
      <c r="C337" s="6"/>
      <c r="D337" s="6"/>
      <c r="E337" s="6"/>
      <c r="F337" s="14"/>
      <c r="G337" s="43"/>
    </row>
    <row r="338" spans="1:7" x14ac:dyDescent="0.25">
      <c r="A338" s="6"/>
      <c r="B338" s="6"/>
      <c r="C338" s="6"/>
      <c r="D338" s="6"/>
      <c r="E338" s="6"/>
      <c r="F338" s="14"/>
      <c r="G338" s="43"/>
    </row>
    <row r="339" spans="1:7" x14ac:dyDescent="0.25">
      <c r="A339" s="6"/>
      <c r="B339" s="6"/>
      <c r="C339" s="6"/>
      <c r="D339" s="6"/>
      <c r="E339" s="6"/>
      <c r="F339" s="14"/>
      <c r="G339" s="43"/>
    </row>
    <row r="340" spans="1:7" x14ac:dyDescent="0.25">
      <c r="A340" s="6"/>
      <c r="B340" s="6"/>
      <c r="C340" s="6"/>
      <c r="D340" s="6"/>
      <c r="E340" s="6"/>
      <c r="F340" s="14"/>
      <c r="G340" s="43"/>
    </row>
    <row r="341" spans="1:7" x14ac:dyDescent="0.25">
      <c r="A341" s="6"/>
      <c r="B341" s="6"/>
      <c r="C341" s="6"/>
      <c r="D341" s="6"/>
      <c r="E341" s="6"/>
      <c r="F341" s="14"/>
      <c r="G341" s="43"/>
    </row>
    <row r="342" spans="1:7" x14ac:dyDescent="0.25">
      <c r="A342" s="6"/>
      <c r="B342" s="6"/>
      <c r="C342" s="6"/>
      <c r="D342" s="6"/>
      <c r="E342" s="6"/>
      <c r="F342" s="14"/>
      <c r="G342" s="43"/>
    </row>
    <row r="343" spans="1:7" x14ac:dyDescent="0.25">
      <c r="A343" s="6"/>
      <c r="B343" s="6"/>
      <c r="C343" s="6"/>
      <c r="D343" s="6"/>
      <c r="E343" s="6"/>
      <c r="F343" s="14"/>
      <c r="G343" s="43"/>
    </row>
    <row r="344" spans="1:7" x14ac:dyDescent="0.25">
      <c r="A344" s="6"/>
      <c r="B344" s="6"/>
      <c r="C344" s="6"/>
      <c r="D344" s="6"/>
      <c r="E344" s="6"/>
      <c r="F344" s="14"/>
      <c r="G344" s="43"/>
    </row>
    <row r="345" spans="1:7" x14ac:dyDescent="0.25">
      <c r="A345" s="6"/>
      <c r="B345" s="6"/>
      <c r="C345" s="6"/>
      <c r="D345" s="6"/>
      <c r="E345" s="6"/>
      <c r="F345" s="14"/>
      <c r="G345" s="43"/>
    </row>
    <row r="346" spans="1:7" x14ac:dyDescent="0.25">
      <c r="A346" s="6"/>
      <c r="B346" s="6"/>
      <c r="C346" s="6"/>
      <c r="D346" s="6"/>
      <c r="E346" s="6"/>
      <c r="F346" s="14"/>
      <c r="G346" s="43"/>
    </row>
    <row r="347" spans="1:7" x14ac:dyDescent="0.25">
      <c r="A347" s="6"/>
      <c r="B347" s="6"/>
      <c r="C347" s="6"/>
      <c r="D347" s="6"/>
      <c r="E347" s="6"/>
      <c r="F347" s="14"/>
      <c r="G347" s="43"/>
    </row>
    <row r="348" spans="1:7" x14ac:dyDescent="0.25">
      <c r="A348" s="6"/>
      <c r="B348" s="6"/>
      <c r="C348" s="6"/>
      <c r="D348" s="6"/>
      <c r="E348" s="6"/>
      <c r="F348" s="14"/>
      <c r="G348" s="43"/>
    </row>
    <row r="349" spans="1:7" x14ac:dyDescent="0.25">
      <c r="A349" s="6"/>
      <c r="B349" s="6"/>
      <c r="C349" s="6"/>
      <c r="D349" s="6"/>
      <c r="E349" s="6"/>
      <c r="F349" s="14"/>
      <c r="G349" s="43"/>
    </row>
    <row r="350" spans="1:7" x14ac:dyDescent="0.25">
      <c r="A350" s="6"/>
      <c r="B350" s="6"/>
      <c r="C350" s="6"/>
      <c r="D350" s="6"/>
      <c r="E350" s="6"/>
      <c r="F350" s="14"/>
      <c r="G350" s="43"/>
    </row>
    <row r="351" spans="1:7" x14ac:dyDescent="0.25">
      <c r="A351" s="6"/>
      <c r="B351" s="6"/>
      <c r="C351" s="6"/>
      <c r="D351" s="6"/>
      <c r="E351" s="6"/>
      <c r="F351" s="14"/>
      <c r="G351" s="43"/>
    </row>
    <row r="352" spans="1:7" x14ac:dyDescent="0.25">
      <c r="A352" s="6"/>
      <c r="B352" s="6"/>
      <c r="C352" s="6"/>
      <c r="D352" s="6"/>
      <c r="E352" s="6"/>
      <c r="F352" s="14"/>
      <c r="G352" s="43"/>
    </row>
    <row r="353" spans="1:7" x14ac:dyDescent="0.25">
      <c r="A353" s="6"/>
      <c r="B353" s="6"/>
      <c r="C353" s="6"/>
      <c r="D353" s="6"/>
      <c r="E353" s="6"/>
      <c r="F353" s="14"/>
      <c r="G353" s="43"/>
    </row>
    <row r="354" spans="1:7" x14ac:dyDescent="0.25">
      <c r="A354" s="6"/>
      <c r="B354" s="6"/>
      <c r="C354" s="6"/>
      <c r="D354" s="6"/>
      <c r="E354" s="6"/>
      <c r="F354" s="14"/>
      <c r="G354" s="43"/>
    </row>
    <row r="355" spans="1:7" x14ac:dyDescent="0.25">
      <c r="A355" s="6"/>
      <c r="B355" s="6"/>
      <c r="C355" s="6"/>
      <c r="D355" s="6"/>
      <c r="E355" s="6"/>
      <c r="F355" s="14"/>
      <c r="G355" s="43"/>
    </row>
    <row r="356" spans="1:7" x14ac:dyDescent="0.25">
      <c r="A356" s="6"/>
      <c r="B356" s="6"/>
      <c r="C356" s="6"/>
      <c r="D356" s="6"/>
      <c r="E356" s="6"/>
      <c r="F356" s="14"/>
      <c r="G356" s="43"/>
    </row>
    <row r="357" spans="1:7" x14ac:dyDescent="0.25">
      <c r="A357" s="6"/>
      <c r="B357" s="6"/>
      <c r="C357" s="6"/>
      <c r="D357" s="6"/>
      <c r="E357" s="6"/>
      <c r="F357" s="14"/>
      <c r="G357" s="43"/>
    </row>
    <row r="358" spans="1:7" x14ac:dyDescent="0.25">
      <c r="A358" s="6"/>
      <c r="B358" s="6"/>
      <c r="C358" s="6"/>
      <c r="D358" s="6"/>
      <c r="E358" s="6"/>
      <c r="F358" s="14"/>
      <c r="G358" s="43"/>
    </row>
    <row r="359" spans="1:7" x14ac:dyDescent="0.25">
      <c r="A359" s="6"/>
      <c r="B359" s="6"/>
      <c r="C359" s="6"/>
      <c r="D359" s="6"/>
      <c r="E359" s="6"/>
      <c r="F359" s="14"/>
      <c r="G359" s="43"/>
    </row>
    <row r="360" spans="1:7" x14ac:dyDescent="0.25">
      <c r="A360" s="6"/>
      <c r="B360" s="6"/>
      <c r="C360" s="6"/>
      <c r="D360" s="6"/>
      <c r="E360" s="6"/>
      <c r="F360" s="14"/>
      <c r="G360" s="43"/>
    </row>
    <row r="361" spans="1:7" x14ac:dyDescent="0.25">
      <c r="A361" s="6"/>
      <c r="B361" s="6"/>
      <c r="C361" s="6"/>
      <c r="D361" s="6"/>
      <c r="E361" s="6"/>
      <c r="F361" s="14"/>
      <c r="G361" s="43"/>
    </row>
    <row r="362" spans="1:7" x14ac:dyDescent="0.25">
      <c r="A362" s="6"/>
      <c r="B362" s="6"/>
      <c r="C362" s="6"/>
      <c r="D362" s="6"/>
      <c r="E362" s="6"/>
      <c r="F362" s="14"/>
      <c r="G362" s="43"/>
    </row>
    <row r="363" spans="1:7" x14ac:dyDescent="0.25">
      <c r="A363" s="6"/>
      <c r="B363" s="6"/>
      <c r="C363" s="6"/>
      <c r="D363" s="6"/>
      <c r="E363" s="6"/>
      <c r="F363" s="14"/>
      <c r="G363" s="43"/>
    </row>
    <row r="364" spans="1:7" x14ac:dyDescent="0.25">
      <c r="A364" s="6"/>
      <c r="B364" s="6"/>
      <c r="C364" s="6"/>
      <c r="D364" s="6"/>
      <c r="E364" s="6"/>
      <c r="F364" s="14"/>
      <c r="G364" s="43"/>
    </row>
    <row r="365" spans="1:7" x14ac:dyDescent="0.25">
      <c r="A365" s="6"/>
      <c r="B365" s="6"/>
      <c r="C365" s="6"/>
      <c r="D365" s="6"/>
      <c r="E365" s="6"/>
      <c r="F365" s="14"/>
      <c r="G365" s="43"/>
    </row>
    <row r="366" spans="1:7" x14ac:dyDescent="0.25">
      <c r="A366" s="6"/>
      <c r="B366" s="6"/>
      <c r="C366" s="6"/>
      <c r="D366" s="6"/>
      <c r="E366" s="6"/>
      <c r="F366" s="14"/>
      <c r="G366" s="43"/>
    </row>
    <row r="367" spans="1:7" x14ac:dyDescent="0.25">
      <c r="A367" s="6"/>
      <c r="B367" s="6"/>
      <c r="C367" s="6"/>
      <c r="D367" s="6"/>
      <c r="E367" s="6"/>
      <c r="F367" s="14"/>
      <c r="G367" s="43"/>
    </row>
    <row r="368" spans="1:7" x14ac:dyDescent="0.25">
      <c r="A368" s="6"/>
      <c r="B368" s="6"/>
      <c r="C368" s="6"/>
      <c r="D368" s="6"/>
      <c r="E368" s="6"/>
      <c r="F368" s="14"/>
      <c r="G368" s="43"/>
    </row>
    <row r="369" spans="1:7" x14ac:dyDescent="0.25">
      <c r="A369" s="6"/>
      <c r="B369" s="6"/>
      <c r="C369" s="6"/>
      <c r="D369" s="6"/>
      <c r="E369" s="6"/>
      <c r="F369" s="14"/>
      <c r="G369" s="43"/>
    </row>
    <row r="370" spans="1:7" x14ac:dyDescent="0.25">
      <c r="A370" s="6"/>
      <c r="B370" s="6"/>
      <c r="C370" s="6"/>
      <c r="D370" s="6"/>
      <c r="E370" s="6"/>
      <c r="F370" s="14"/>
      <c r="G370" s="43"/>
    </row>
    <row r="371" spans="1:7" x14ac:dyDescent="0.25">
      <c r="A371" s="6"/>
      <c r="B371" s="6"/>
      <c r="C371" s="6"/>
      <c r="D371" s="6"/>
      <c r="E371" s="6"/>
      <c r="F371" s="14"/>
      <c r="G371" s="43"/>
    </row>
    <row r="372" spans="1:7" x14ac:dyDescent="0.25">
      <c r="A372" s="6"/>
      <c r="B372" s="6"/>
      <c r="C372" s="6"/>
      <c r="D372" s="6"/>
      <c r="E372" s="6"/>
      <c r="F372" s="14"/>
      <c r="G372" s="43"/>
    </row>
    <row r="373" spans="1:7" x14ac:dyDescent="0.25">
      <c r="A373" s="6"/>
      <c r="B373" s="6"/>
      <c r="C373" s="6"/>
      <c r="D373" s="6"/>
      <c r="E373" s="6"/>
      <c r="F373" s="14"/>
      <c r="G373" s="43"/>
    </row>
    <row r="374" spans="1:7" x14ac:dyDescent="0.25">
      <c r="A374" s="6"/>
      <c r="B374" s="6"/>
      <c r="C374" s="6"/>
      <c r="D374" s="6"/>
      <c r="E374" s="6"/>
      <c r="F374" s="14"/>
      <c r="G374" s="43"/>
    </row>
    <row r="375" spans="1:7" x14ac:dyDescent="0.25">
      <c r="A375" s="6"/>
      <c r="B375" s="6"/>
      <c r="C375" s="6"/>
      <c r="D375" s="6"/>
      <c r="E375" s="6"/>
      <c r="F375" s="14"/>
      <c r="G375" s="43"/>
    </row>
    <row r="376" spans="1:7" x14ac:dyDescent="0.25">
      <c r="A376" s="6"/>
      <c r="B376" s="6"/>
      <c r="C376" s="6"/>
      <c r="D376" s="6"/>
      <c r="E376" s="6"/>
      <c r="F376" s="14"/>
      <c r="G376" s="43"/>
    </row>
    <row r="377" spans="1:7" x14ac:dyDescent="0.25">
      <c r="A377" s="6"/>
      <c r="B377" s="6"/>
      <c r="C377" s="6"/>
      <c r="D377" s="6"/>
      <c r="E377" s="6"/>
      <c r="F377" s="14"/>
      <c r="G377" s="43"/>
    </row>
    <row r="378" spans="1:7" x14ac:dyDescent="0.25">
      <c r="A378" s="6"/>
      <c r="B378" s="6"/>
      <c r="C378" s="6"/>
      <c r="D378" s="6"/>
      <c r="E378" s="6"/>
      <c r="F378" s="14"/>
      <c r="G378" s="43"/>
    </row>
    <row r="379" spans="1:7" x14ac:dyDescent="0.25">
      <c r="A379" s="6"/>
      <c r="B379" s="6"/>
      <c r="C379" s="6"/>
      <c r="D379" s="6"/>
      <c r="E379" s="6"/>
      <c r="F379" s="14"/>
      <c r="G379" s="43"/>
    </row>
    <row r="380" spans="1:7" x14ac:dyDescent="0.25">
      <c r="A380" s="6"/>
      <c r="B380" s="6"/>
      <c r="C380" s="6"/>
      <c r="D380" s="6"/>
      <c r="E380" s="6"/>
      <c r="F380" s="14"/>
      <c r="G380" s="43"/>
    </row>
    <row r="381" spans="1:7" x14ac:dyDescent="0.25">
      <c r="A381" s="6"/>
      <c r="B381" s="6"/>
      <c r="C381" s="6"/>
      <c r="D381" s="6"/>
      <c r="E381" s="6"/>
      <c r="F381" s="14"/>
      <c r="G381" s="43"/>
    </row>
    <row r="382" spans="1:7" x14ac:dyDescent="0.25">
      <c r="A382" s="6"/>
      <c r="B382" s="6"/>
      <c r="C382" s="6"/>
      <c r="D382" s="6"/>
      <c r="E382" s="6"/>
      <c r="F382" s="14"/>
      <c r="G382" s="43"/>
    </row>
    <row r="383" spans="1:7" x14ac:dyDescent="0.25">
      <c r="A383" s="6"/>
      <c r="B383" s="6"/>
      <c r="C383" s="6"/>
      <c r="D383" s="6"/>
      <c r="E383" s="6"/>
      <c r="F383" s="14"/>
      <c r="G383" s="43"/>
    </row>
    <row r="384" spans="1:7" x14ac:dyDescent="0.25">
      <c r="A384" s="6"/>
      <c r="B384" s="6"/>
      <c r="C384" s="6"/>
      <c r="D384" s="6"/>
      <c r="E384" s="6"/>
      <c r="F384" s="14"/>
      <c r="G384" s="43"/>
    </row>
    <row r="385" spans="1:7" x14ac:dyDescent="0.25">
      <c r="A385" s="6"/>
      <c r="B385" s="6"/>
      <c r="C385" s="6"/>
      <c r="D385" s="6"/>
      <c r="E385" s="6"/>
      <c r="F385" s="14"/>
      <c r="G385" s="43"/>
    </row>
    <row r="386" spans="1:7" x14ac:dyDescent="0.25">
      <c r="A386" s="6"/>
      <c r="B386" s="6"/>
      <c r="C386" s="6"/>
      <c r="D386" s="6"/>
      <c r="E386" s="6"/>
      <c r="F386" s="14"/>
      <c r="G386" s="43"/>
    </row>
    <row r="387" spans="1:7" x14ac:dyDescent="0.25">
      <c r="A387" s="6"/>
      <c r="B387" s="6"/>
      <c r="C387" s="6"/>
      <c r="D387" s="6"/>
      <c r="E387" s="6"/>
      <c r="F387" s="14"/>
      <c r="G387" s="43"/>
    </row>
    <row r="388" spans="1:7" x14ac:dyDescent="0.25">
      <c r="A388" s="6"/>
      <c r="B388" s="6"/>
      <c r="C388" s="6"/>
      <c r="D388" s="6"/>
      <c r="E388" s="6"/>
      <c r="F388" s="14"/>
      <c r="G388" s="43"/>
    </row>
    <row r="389" spans="1:7" x14ac:dyDescent="0.25">
      <c r="A389" s="6"/>
      <c r="B389" s="6"/>
      <c r="C389" s="6"/>
      <c r="D389" s="6"/>
      <c r="E389" s="6"/>
      <c r="F389" s="14"/>
      <c r="G389" s="43"/>
    </row>
    <row r="390" spans="1:7" x14ac:dyDescent="0.25">
      <c r="A390" s="6"/>
      <c r="B390" s="6"/>
      <c r="C390" s="6"/>
      <c r="D390" s="6"/>
      <c r="E390" s="6"/>
      <c r="F390" s="14"/>
      <c r="G390" s="43"/>
    </row>
    <row r="391" spans="1:7" x14ac:dyDescent="0.25">
      <c r="A391" s="6"/>
      <c r="B391" s="6"/>
      <c r="C391" s="6"/>
      <c r="D391" s="6"/>
      <c r="E391" s="6"/>
      <c r="F391" s="14"/>
      <c r="G391" s="43"/>
    </row>
    <row r="392" spans="1:7" x14ac:dyDescent="0.25">
      <c r="A392" s="6"/>
      <c r="B392" s="6"/>
      <c r="C392" s="6"/>
      <c r="D392" s="6"/>
      <c r="E392" s="6"/>
      <c r="F392" s="14"/>
      <c r="G392" s="43"/>
    </row>
    <row r="393" spans="1:7" x14ac:dyDescent="0.25">
      <c r="A393" s="6"/>
      <c r="B393" s="6"/>
      <c r="C393" s="6"/>
      <c r="D393" s="6"/>
      <c r="E393" s="6"/>
      <c r="F393" s="14"/>
      <c r="G393" s="43"/>
    </row>
    <row r="394" spans="1:7" x14ac:dyDescent="0.25">
      <c r="A394" s="6"/>
      <c r="B394" s="6"/>
      <c r="C394" s="6"/>
      <c r="D394" s="6"/>
      <c r="E394" s="6"/>
      <c r="F394" s="14"/>
      <c r="G394" s="43"/>
    </row>
    <row r="395" spans="1:7" x14ac:dyDescent="0.25">
      <c r="A395" s="6"/>
      <c r="B395" s="6"/>
      <c r="C395" s="6"/>
      <c r="D395" s="6"/>
      <c r="E395" s="6"/>
      <c r="F395" s="14"/>
      <c r="G395" s="43"/>
    </row>
    <row r="396" spans="1:7" x14ac:dyDescent="0.25">
      <c r="A396" s="6"/>
      <c r="B396" s="6"/>
      <c r="C396" s="6"/>
      <c r="D396" s="6"/>
      <c r="E396" s="6"/>
      <c r="F396" s="14"/>
      <c r="G396" s="43"/>
    </row>
    <row r="397" spans="1:7" x14ac:dyDescent="0.25">
      <c r="A397" s="6"/>
      <c r="B397" s="6"/>
      <c r="C397" s="6"/>
      <c r="D397" s="6"/>
      <c r="E397" s="6"/>
      <c r="F397" s="14"/>
      <c r="G397" s="43"/>
    </row>
    <row r="398" spans="1:7" x14ac:dyDescent="0.25">
      <c r="A398" s="6"/>
      <c r="B398" s="6"/>
      <c r="C398" s="6"/>
      <c r="D398" s="6"/>
      <c r="E398" s="6"/>
      <c r="F398" s="14"/>
      <c r="G398" s="43"/>
    </row>
    <row r="399" spans="1:7" x14ac:dyDescent="0.25">
      <c r="A399" s="6"/>
      <c r="B399" s="6"/>
      <c r="C399" s="6"/>
      <c r="D399" s="6"/>
      <c r="E399" s="6"/>
      <c r="F399" s="14"/>
      <c r="G399" s="43"/>
    </row>
    <row r="400" spans="1:7" x14ac:dyDescent="0.25">
      <c r="A400" s="6"/>
      <c r="B400" s="6"/>
      <c r="C400" s="6"/>
      <c r="D400" s="6"/>
      <c r="E400" s="6"/>
      <c r="F400" s="14"/>
      <c r="G400" s="43"/>
    </row>
    <row r="401" spans="1:7" x14ac:dyDescent="0.25">
      <c r="A401" s="6"/>
      <c r="B401" s="6"/>
      <c r="C401" s="6"/>
      <c r="D401" s="6"/>
      <c r="E401" s="6"/>
      <c r="F401" s="14"/>
      <c r="G401" s="43"/>
    </row>
    <row r="402" spans="1:7" x14ac:dyDescent="0.25">
      <c r="A402" s="6"/>
      <c r="B402" s="6"/>
      <c r="C402" s="6"/>
      <c r="D402" s="6"/>
      <c r="E402" s="6"/>
      <c r="F402" s="14"/>
      <c r="G402" s="43"/>
    </row>
    <row r="403" spans="1:7" x14ac:dyDescent="0.25">
      <c r="A403" s="6"/>
      <c r="B403" s="6"/>
      <c r="C403" s="6"/>
      <c r="D403" s="6"/>
      <c r="E403" s="6"/>
      <c r="F403" s="14"/>
      <c r="G403" s="43"/>
    </row>
    <row r="404" spans="1:7" x14ac:dyDescent="0.25">
      <c r="A404" s="6"/>
      <c r="B404" s="6"/>
      <c r="C404" s="6"/>
      <c r="D404" s="6"/>
      <c r="E404" s="6"/>
      <c r="F404" s="14"/>
      <c r="G404" s="43"/>
    </row>
    <row r="405" spans="1:7" x14ac:dyDescent="0.25">
      <c r="A405" s="6"/>
      <c r="B405" s="6"/>
      <c r="C405" s="6"/>
      <c r="D405" s="6"/>
      <c r="E405" s="6"/>
      <c r="F405" s="14"/>
      <c r="G405" s="43"/>
    </row>
    <row r="406" spans="1:7" x14ac:dyDescent="0.25">
      <c r="A406" s="6"/>
      <c r="B406" s="6"/>
      <c r="C406" s="6"/>
      <c r="D406" s="6"/>
      <c r="E406" s="6"/>
      <c r="F406" s="14"/>
      <c r="G406" s="43"/>
    </row>
    <row r="407" spans="1:7" x14ac:dyDescent="0.25">
      <c r="A407" s="6"/>
      <c r="B407" s="6"/>
      <c r="C407" s="6"/>
      <c r="D407" s="6"/>
      <c r="E407" s="6"/>
      <c r="F407" s="14"/>
      <c r="G407" s="43"/>
    </row>
    <row r="408" spans="1:7" x14ac:dyDescent="0.25">
      <c r="A408" s="6"/>
      <c r="B408" s="6"/>
      <c r="C408" s="6"/>
      <c r="D408" s="6"/>
      <c r="E408" s="6"/>
      <c r="F408" s="14"/>
      <c r="G408" s="43"/>
    </row>
    <row r="409" spans="1:7" x14ac:dyDescent="0.25">
      <c r="A409" s="6"/>
      <c r="B409" s="6"/>
      <c r="C409" s="6"/>
      <c r="D409" s="6"/>
      <c r="E409" s="6"/>
      <c r="F409" s="14"/>
      <c r="G409" s="43"/>
    </row>
    <row r="410" spans="1:7" x14ac:dyDescent="0.25">
      <c r="A410" s="6"/>
      <c r="B410" s="6"/>
      <c r="C410" s="6"/>
      <c r="D410" s="6"/>
      <c r="E410" s="6"/>
      <c r="F410" s="14"/>
      <c r="G410" s="43"/>
    </row>
    <row r="411" spans="1:7" x14ac:dyDescent="0.25">
      <c r="A411" s="6"/>
      <c r="B411" s="6"/>
      <c r="C411" s="6"/>
      <c r="D411" s="6"/>
      <c r="E411" s="6"/>
      <c r="F411" s="14"/>
      <c r="G411" s="43"/>
    </row>
    <row r="412" spans="1:7" x14ac:dyDescent="0.25">
      <c r="A412" s="6"/>
      <c r="B412" s="6"/>
      <c r="C412" s="6"/>
      <c r="D412" s="6"/>
      <c r="E412" s="6"/>
      <c r="F412" s="14"/>
      <c r="G412" s="43"/>
    </row>
    <row r="413" spans="1:7" x14ac:dyDescent="0.25">
      <c r="A413" s="6"/>
      <c r="B413" s="6"/>
      <c r="C413" s="6"/>
      <c r="D413" s="6"/>
      <c r="E413" s="6"/>
      <c r="F413" s="14"/>
      <c r="G413" s="43"/>
    </row>
    <row r="414" spans="1:7" x14ac:dyDescent="0.25">
      <c r="A414" s="6"/>
      <c r="B414" s="6"/>
      <c r="C414" s="6"/>
      <c r="D414" s="6"/>
      <c r="E414" s="6"/>
      <c r="F414" s="14"/>
      <c r="G414" s="43"/>
    </row>
    <row r="415" spans="1:7" x14ac:dyDescent="0.25">
      <c r="A415" s="6"/>
      <c r="B415" s="6"/>
      <c r="C415" s="6"/>
      <c r="D415" s="6"/>
      <c r="E415" s="6"/>
      <c r="F415" s="14"/>
      <c r="G415" s="43"/>
    </row>
    <row r="416" spans="1:7" x14ac:dyDescent="0.25">
      <c r="A416" s="6"/>
      <c r="B416" s="6"/>
      <c r="C416" s="6"/>
      <c r="D416" s="6"/>
      <c r="E416" s="6"/>
      <c r="F416" s="14"/>
      <c r="G416" s="43"/>
    </row>
    <row r="417" spans="1:7" x14ac:dyDescent="0.25">
      <c r="A417" s="6"/>
      <c r="B417" s="6"/>
      <c r="C417" s="6"/>
      <c r="D417" s="6"/>
      <c r="E417" s="6"/>
      <c r="F417" s="14"/>
      <c r="G417" s="43"/>
    </row>
    <row r="418" spans="1:7" x14ac:dyDescent="0.25">
      <c r="A418" s="6"/>
      <c r="B418" s="6"/>
      <c r="C418" s="6"/>
      <c r="D418" s="6"/>
      <c r="E418" s="6"/>
      <c r="F418" s="14"/>
      <c r="G418" s="43"/>
    </row>
    <row r="419" spans="1:7" x14ac:dyDescent="0.25">
      <c r="A419" s="6"/>
      <c r="B419" s="6"/>
      <c r="C419" s="6"/>
      <c r="D419" s="6"/>
      <c r="E419" s="6"/>
      <c r="F419" s="14"/>
      <c r="G419" s="43"/>
    </row>
    <row r="420" spans="1:7" x14ac:dyDescent="0.25">
      <c r="A420" s="6"/>
      <c r="B420" s="6"/>
      <c r="C420" s="6"/>
      <c r="D420" s="6"/>
      <c r="E420" s="6"/>
      <c r="F420" s="14"/>
      <c r="G420" s="43"/>
    </row>
    <row r="421" spans="1:7" x14ac:dyDescent="0.25">
      <c r="A421" s="6"/>
      <c r="B421" s="6"/>
      <c r="C421" s="6"/>
      <c r="D421" s="6"/>
      <c r="E421" s="6"/>
      <c r="F421" s="14"/>
      <c r="G421" s="43"/>
    </row>
    <row r="422" spans="1:7" x14ac:dyDescent="0.25">
      <c r="A422" s="6"/>
      <c r="B422" s="6"/>
      <c r="C422" s="6"/>
      <c r="D422" s="6"/>
      <c r="E422" s="6"/>
      <c r="F422" s="14"/>
      <c r="G422" s="43"/>
    </row>
    <row r="423" spans="1:7" x14ac:dyDescent="0.25">
      <c r="A423" s="6"/>
      <c r="B423" s="6"/>
      <c r="C423" s="6"/>
      <c r="D423" s="6"/>
      <c r="E423" s="6"/>
      <c r="F423" s="14"/>
      <c r="G423" s="43"/>
    </row>
    <row r="424" spans="1:7" x14ac:dyDescent="0.25">
      <c r="A424" s="6"/>
      <c r="B424" s="6"/>
      <c r="C424" s="6"/>
      <c r="D424" s="6"/>
      <c r="E424" s="6"/>
      <c r="F424" s="14"/>
      <c r="G424" s="43"/>
    </row>
    <row r="425" spans="1:7" x14ac:dyDescent="0.25">
      <c r="A425" s="6"/>
      <c r="B425" s="6"/>
      <c r="C425" s="6"/>
      <c r="D425" s="6"/>
      <c r="E425" s="6"/>
      <c r="F425" s="14"/>
      <c r="G425" s="43"/>
    </row>
    <row r="426" spans="1:7" x14ac:dyDescent="0.25">
      <c r="A426" s="6"/>
      <c r="B426" s="6"/>
      <c r="C426" s="6"/>
      <c r="D426" s="6"/>
      <c r="E426" s="6"/>
      <c r="F426" s="14"/>
      <c r="G426" s="43"/>
    </row>
    <row r="427" spans="1:7" x14ac:dyDescent="0.25">
      <c r="A427" s="6"/>
      <c r="B427" s="6"/>
      <c r="C427" s="6"/>
      <c r="D427" s="6"/>
      <c r="E427" s="6"/>
      <c r="F427" s="14"/>
      <c r="G427" s="43"/>
    </row>
    <row r="428" spans="1:7" x14ac:dyDescent="0.25">
      <c r="A428" s="6"/>
      <c r="B428" s="6"/>
      <c r="C428" s="6"/>
      <c r="D428" s="6"/>
      <c r="E428" s="6"/>
      <c r="F428" s="14"/>
      <c r="G428" s="43"/>
    </row>
    <row r="429" spans="1:7" x14ac:dyDescent="0.25">
      <c r="A429" s="6"/>
      <c r="B429" s="6"/>
      <c r="C429" s="6"/>
      <c r="D429" s="6"/>
      <c r="E429" s="6"/>
      <c r="F429" s="14"/>
      <c r="G429" s="43"/>
    </row>
    <row r="430" spans="1:7" x14ac:dyDescent="0.25">
      <c r="A430" s="6"/>
      <c r="B430" s="6"/>
      <c r="C430" s="6"/>
      <c r="D430" s="6"/>
      <c r="E430" s="6"/>
      <c r="F430" s="14"/>
      <c r="G430" s="43"/>
    </row>
    <row r="431" spans="1:7" x14ac:dyDescent="0.25">
      <c r="A431" s="6"/>
      <c r="B431" s="6"/>
      <c r="C431" s="6"/>
      <c r="D431" s="6"/>
      <c r="E431" s="6"/>
      <c r="F431" s="14"/>
      <c r="G431" s="43"/>
    </row>
    <row r="432" spans="1:7" x14ac:dyDescent="0.25">
      <c r="A432" s="6"/>
      <c r="B432" s="6"/>
      <c r="C432" s="6"/>
      <c r="D432" s="6"/>
      <c r="E432" s="6"/>
      <c r="F432" s="14"/>
      <c r="G432" s="43"/>
    </row>
    <row r="433" spans="1:7" x14ac:dyDescent="0.25">
      <c r="A433" s="6"/>
      <c r="B433" s="6"/>
      <c r="C433" s="6"/>
      <c r="D433" s="6"/>
      <c r="E433" s="6"/>
      <c r="F433" s="14"/>
      <c r="G433" s="43"/>
    </row>
    <row r="434" spans="1:7" x14ac:dyDescent="0.25">
      <c r="A434" s="6"/>
      <c r="B434" s="6"/>
      <c r="C434" s="6"/>
      <c r="D434" s="6"/>
      <c r="E434" s="6"/>
      <c r="F434" s="14"/>
      <c r="G434" s="43"/>
    </row>
    <row r="435" spans="1:7" x14ac:dyDescent="0.25">
      <c r="A435" s="6"/>
      <c r="B435" s="6"/>
      <c r="C435" s="6"/>
      <c r="D435" s="6"/>
      <c r="E435" s="6"/>
      <c r="F435" s="14"/>
      <c r="G435" s="43"/>
    </row>
    <row r="436" spans="1:7" x14ac:dyDescent="0.25">
      <c r="A436" s="6"/>
      <c r="B436" s="6"/>
      <c r="C436" s="6"/>
      <c r="D436" s="6"/>
      <c r="E436" s="6"/>
      <c r="F436" s="14"/>
      <c r="G436" s="43"/>
    </row>
    <row r="437" spans="1:7" x14ac:dyDescent="0.25">
      <c r="A437" s="6"/>
      <c r="B437" s="6"/>
      <c r="C437" s="6"/>
      <c r="D437" s="6"/>
      <c r="E437" s="6"/>
      <c r="F437" s="14"/>
      <c r="G437" s="43"/>
    </row>
    <row r="438" spans="1:7" x14ac:dyDescent="0.25">
      <c r="A438" s="6"/>
      <c r="B438" s="6"/>
      <c r="C438" s="6"/>
      <c r="D438" s="6"/>
      <c r="E438" s="6"/>
      <c r="F438" s="14"/>
      <c r="G438" s="43"/>
    </row>
    <row r="439" spans="1:7" x14ac:dyDescent="0.25">
      <c r="A439" s="6"/>
      <c r="B439" s="6"/>
      <c r="C439" s="6"/>
      <c r="D439" s="6"/>
      <c r="E439" s="6"/>
      <c r="F439" s="14"/>
      <c r="G439" s="43"/>
    </row>
    <row r="440" spans="1:7" x14ac:dyDescent="0.25">
      <c r="A440" s="6"/>
      <c r="B440" s="6"/>
      <c r="C440" s="6"/>
      <c r="D440" s="6"/>
      <c r="E440" s="6"/>
      <c r="F440" s="14"/>
      <c r="G440" s="43"/>
    </row>
    <row r="441" spans="1:7" x14ac:dyDescent="0.25">
      <c r="A441" s="6"/>
      <c r="B441" s="6"/>
      <c r="C441" s="6"/>
      <c r="D441" s="6"/>
      <c r="E441" s="6"/>
      <c r="F441" s="14"/>
      <c r="G441" s="43"/>
    </row>
    <row r="442" spans="1:7" x14ac:dyDescent="0.25">
      <c r="A442" s="6"/>
      <c r="B442" s="6"/>
      <c r="C442" s="6"/>
      <c r="D442" s="6"/>
      <c r="E442" s="6"/>
      <c r="F442" s="14"/>
      <c r="G442" s="43"/>
    </row>
    <row r="443" spans="1:7" x14ac:dyDescent="0.25">
      <c r="A443" s="6"/>
      <c r="B443" s="6"/>
      <c r="C443" s="6"/>
      <c r="D443" s="6"/>
      <c r="E443" s="6"/>
      <c r="F443" s="14"/>
      <c r="G443" s="43"/>
    </row>
    <row r="444" spans="1:7" x14ac:dyDescent="0.25">
      <c r="A444" s="6"/>
      <c r="B444" s="6"/>
      <c r="C444" s="6"/>
      <c r="D444" s="6"/>
      <c r="E444" s="6"/>
      <c r="F444" s="14"/>
      <c r="G444" s="43"/>
    </row>
    <row r="445" spans="1:7" x14ac:dyDescent="0.25">
      <c r="A445" s="6"/>
      <c r="B445" s="6"/>
      <c r="C445" s="6"/>
      <c r="D445" s="6"/>
      <c r="E445" s="6"/>
      <c r="F445" s="14"/>
      <c r="G445" s="43"/>
    </row>
    <row r="446" spans="1:7" x14ac:dyDescent="0.25">
      <c r="A446" s="6"/>
      <c r="B446" s="6"/>
      <c r="C446" s="6"/>
      <c r="D446" s="6"/>
      <c r="E446" s="6"/>
      <c r="F446" s="14"/>
      <c r="G446" s="43"/>
    </row>
    <row r="447" spans="1:7" x14ac:dyDescent="0.25">
      <c r="A447" s="6"/>
      <c r="B447" s="6"/>
      <c r="C447" s="6"/>
      <c r="D447" s="6"/>
      <c r="E447" s="6"/>
      <c r="F447" s="14"/>
      <c r="G447" s="43"/>
    </row>
    <row r="448" spans="1:7" x14ac:dyDescent="0.25">
      <c r="A448" s="6"/>
      <c r="B448" s="6"/>
      <c r="C448" s="6"/>
      <c r="D448" s="6"/>
      <c r="E448" s="6"/>
      <c r="F448" s="14"/>
      <c r="G448" s="43"/>
    </row>
    <row r="449" spans="1:7" x14ac:dyDescent="0.25">
      <c r="A449" s="6"/>
      <c r="B449" s="6"/>
      <c r="C449" s="6"/>
      <c r="D449" s="6"/>
      <c r="E449" s="6"/>
      <c r="F449" s="14"/>
      <c r="G449" s="43"/>
    </row>
    <row r="450" spans="1:7" x14ac:dyDescent="0.25">
      <c r="A450" s="6"/>
      <c r="B450" s="6"/>
      <c r="C450" s="6"/>
      <c r="D450" s="6"/>
      <c r="E450" s="6"/>
      <c r="F450" s="14"/>
      <c r="G450" s="43"/>
    </row>
    <row r="451" spans="1:7" x14ac:dyDescent="0.25">
      <c r="A451" s="6"/>
      <c r="B451" s="6"/>
      <c r="C451" s="6"/>
      <c r="D451" s="6"/>
      <c r="E451" s="6"/>
      <c r="F451" s="14"/>
      <c r="G451" s="43"/>
    </row>
    <row r="452" spans="1:7" x14ac:dyDescent="0.25">
      <c r="A452" s="6"/>
      <c r="B452" s="6"/>
      <c r="C452" s="6"/>
      <c r="D452" s="6"/>
      <c r="E452" s="6"/>
      <c r="F452" s="14"/>
      <c r="G452" s="43"/>
    </row>
    <row r="453" spans="1:7" x14ac:dyDescent="0.25">
      <c r="A453" s="6"/>
      <c r="B453" s="6"/>
      <c r="C453" s="6"/>
      <c r="D453" s="6"/>
      <c r="E453" s="6"/>
      <c r="F453" s="14"/>
      <c r="G453" s="43"/>
    </row>
    <row r="454" spans="1:7" x14ac:dyDescent="0.25">
      <c r="A454" s="6"/>
      <c r="B454" s="6"/>
      <c r="C454" s="6"/>
      <c r="D454" s="6"/>
      <c r="E454" s="6"/>
      <c r="F454" s="14"/>
      <c r="G454" s="43"/>
    </row>
    <row r="455" spans="1:7" x14ac:dyDescent="0.25">
      <c r="A455" s="6"/>
      <c r="B455" s="6"/>
      <c r="C455" s="6"/>
      <c r="D455" s="6"/>
      <c r="E455" s="6"/>
      <c r="F455" s="14"/>
      <c r="G455" s="43"/>
    </row>
    <row r="456" spans="1:7" x14ac:dyDescent="0.25">
      <c r="A456" s="6"/>
      <c r="B456" s="6"/>
      <c r="C456" s="6"/>
      <c r="D456" s="6"/>
      <c r="E456" s="6"/>
      <c r="F456" s="14"/>
      <c r="G456" s="43"/>
    </row>
    <row r="457" spans="1:7" x14ac:dyDescent="0.25">
      <c r="A457" s="6"/>
      <c r="B457" s="6"/>
      <c r="C457" s="6"/>
      <c r="D457" s="6"/>
      <c r="E457" s="6"/>
      <c r="F457" s="14"/>
      <c r="G457" s="43"/>
    </row>
    <row r="458" spans="1:7" x14ac:dyDescent="0.25">
      <c r="A458" s="6"/>
      <c r="B458" s="6"/>
      <c r="C458" s="6"/>
      <c r="D458" s="6"/>
      <c r="E458" s="6"/>
      <c r="F458" s="14"/>
      <c r="G458" s="43"/>
    </row>
    <row r="459" spans="1:7" x14ac:dyDescent="0.25">
      <c r="A459" s="6"/>
      <c r="B459" s="6"/>
      <c r="C459" s="6"/>
      <c r="D459" s="6"/>
      <c r="E459" s="6"/>
      <c r="F459" s="14"/>
      <c r="G459" s="43"/>
    </row>
    <row r="460" spans="1:7" x14ac:dyDescent="0.25">
      <c r="A460" s="6"/>
      <c r="B460" s="6"/>
      <c r="C460" s="6"/>
      <c r="D460" s="6"/>
      <c r="E460" s="6"/>
      <c r="F460" s="14"/>
      <c r="G460" s="43"/>
    </row>
    <row r="461" spans="1:7" x14ac:dyDescent="0.25">
      <c r="A461" s="6"/>
      <c r="B461" s="6"/>
      <c r="C461" s="6"/>
      <c r="D461" s="6"/>
      <c r="E461" s="6"/>
      <c r="F461" s="14"/>
      <c r="G461" s="43"/>
    </row>
    <row r="462" spans="1:7" x14ac:dyDescent="0.25">
      <c r="A462" s="6"/>
      <c r="B462" s="6"/>
      <c r="C462" s="6"/>
      <c r="D462" s="6"/>
      <c r="E462" s="6"/>
      <c r="F462" s="14"/>
      <c r="G462" s="43"/>
    </row>
    <row r="463" spans="1:7" x14ac:dyDescent="0.25">
      <c r="A463" s="6"/>
      <c r="B463" s="6"/>
      <c r="C463" s="6"/>
      <c r="D463" s="6"/>
      <c r="E463" s="6"/>
      <c r="F463" s="14"/>
      <c r="G463" s="43"/>
    </row>
    <row r="464" spans="1:7" x14ac:dyDescent="0.25">
      <c r="A464" s="6"/>
      <c r="B464" s="6"/>
      <c r="C464" s="6"/>
      <c r="D464" s="6"/>
      <c r="E464" s="6"/>
      <c r="F464" s="14"/>
      <c r="G464" s="43"/>
    </row>
    <row r="465" spans="1:7" x14ac:dyDescent="0.25">
      <c r="A465" s="6"/>
      <c r="B465" s="6"/>
      <c r="C465" s="6"/>
      <c r="D465" s="6"/>
      <c r="E465" s="6"/>
      <c r="F465" s="14"/>
      <c r="G465" s="43"/>
    </row>
    <row r="466" spans="1:7" x14ac:dyDescent="0.25">
      <c r="A466" s="6"/>
      <c r="B466" s="6"/>
      <c r="C466" s="6"/>
      <c r="D466" s="6"/>
      <c r="E466" s="6"/>
      <c r="F466" s="14"/>
      <c r="G466" s="43"/>
    </row>
    <row r="467" spans="1:7" x14ac:dyDescent="0.25">
      <c r="A467" s="6"/>
      <c r="B467" s="6"/>
      <c r="C467" s="6"/>
      <c r="D467" s="6"/>
      <c r="E467" s="6"/>
      <c r="F467" s="14"/>
      <c r="G467" s="43"/>
    </row>
    <row r="468" spans="1:7" x14ac:dyDescent="0.25">
      <c r="A468" s="6"/>
      <c r="B468" s="6"/>
      <c r="C468" s="6"/>
      <c r="D468" s="6"/>
      <c r="E468" s="6"/>
      <c r="F468" s="14"/>
      <c r="G468" s="43"/>
    </row>
    <row r="469" spans="1:7" x14ac:dyDescent="0.25">
      <c r="A469" s="6"/>
      <c r="B469" s="6"/>
      <c r="C469" s="6"/>
      <c r="D469" s="6"/>
      <c r="E469" s="6"/>
      <c r="F469" s="14"/>
      <c r="G469" s="43"/>
    </row>
    <row r="470" spans="1:7" x14ac:dyDescent="0.25">
      <c r="A470" s="6"/>
      <c r="B470" s="6"/>
      <c r="C470" s="6"/>
      <c r="D470" s="6"/>
      <c r="E470" s="6"/>
      <c r="F470" s="14"/>
      <c r="G470" s="43"/>
    </row>
    <row r="471" spans="1:7" x14ac:dyDescent="0.25">
      <c r="A471" s="6"/>
      <c r="B471" s="6"/>
      <c r="C471" s="6"/>
      <c r="D471" s="6"/>
      <c r="E471" s="6"/>
      <c r="F471" s="14"/>
      <c r="G471" s="43"/>
    </row>
    <row r="472" spans="1:7" x14ac:dyDescent="0.25">
      <c r="A472" s="6"/>
      <c r="B472" s="6"/>
      <c r="C472" s="6"/>
      <c r="D472" s="6"/>
      <c r="E472" s="6"/>
      <c r="F472" s="14"/>
      <c r="G472" s="43"/>
    </row>
    <row r="473" spans="1:7" x14ac:dyDescent="0.25">
      <c r="A473" s="6"/>
      <c r="B473" s="6"/>
      <c r="C473" s="6"/>
      <c r="D473" s="6"/>
      <c r="E473" s="6"/>
      <c r="F473" s="14"/>
      <c r="G473" s="43"/>
    </row>
    <row r="474" spans="1:7" x14ac:dyDescent="0.25">
      <c r="A474" s="6"/>
      <c r="B474" s="6"/>
      <c r="C474" s="6"/>
      <c r="D474" s="6"/>
      <c r="E474" s="6"/>
      <c r="F474" s="14"/>
      <c r="G474" s="43"/>
    </row>
    <row r="475" spans="1:7" x14ac:dyDescent="0.25">
      <c r="A475" s="6"/>
      <c r="B475" s="6"/>
      <c r="C475" s="6"/>
      <c r="D475" s="6"/>
      <c r="E475" s="6"/>
      <c r="F475" s="14"/>
      <c r="G475" s="43"/>
    </row>
    <row r="476" spans="1:7" x14ac:dyDescent="0.25">
      <c r="A476" s="6"/>
      <c r="B476" s="6"/>
      <c r="C476" s="6"/>
      <c r="D476" s="6"/>
      <c r="E476" s="6"/>
      <c r="F476" s="14"/>
      <c r="G476" s="43"/>
    </row>
    <row r="477" spans="1:7" x14ac:dyDescent="0.25">
      <c r="A477" s="6"/>
      <c r="B477" s="6"/>
      <c r="C477" s="6"/>
      <c r="D477" s="6"/>
      <c r="E477" s="6"/>
      <c r="F477" s="14"/>
      <c r="G477" s="43"/>
    </row>
    <row r="478" spans="1:7" x14ac:dyDescent="0.25">
      <c r="A478" s="6"/>
      <c r="B478" s="6"/>
      <c r="C478" s="6"/>
      <c r="D478" s="6"/>
      <c r="E478" s="6"/>
      <c r="F478" s="14"/>
      <c r="G478" s="43"/>
    </row>
    <row r="479" spans="1:7" x14ac:dyDescent="0.25">
      <c r="A479" s="6"/>
      <c r="B479" s="6"/>
      <c r="C479" s="6"/>
      <c r="D479" s="6"/>
      <c r="E479" s="6"/>
      <c r="F479" s="14"/>
      <c r="G479" s="43"/>
    </row>
    <row r="480" spans="1:7" x14ac:dyDescent="0.25">
      <c r="A480" s="6"/>
      <c r="B480" s="6"/>
      <c r="C480" s="6"/>
      <c r="D480" s="6"/>
      <c r="E480" s="6"/>
      <c r="F480" s="14"/>
      <c r="G480" s="43"/>
    </row>
    <row r="481" spans="1:7" x14ac:dyDescent="0.25">
      <c r="A481" s="6"/>
      <c r="B481" s="6"/>
      <c r="C481" s="6"/>
      <c r="D481" s="6"/>
      <c r="E481" s="6"/>
      <c r="F481" s="14"/>
      <c r="G481" s="43"/>
    </row>
    <row r="482" spans="1:7" x14ac:dyDescent="0.25">
      <c r="A482" s="6"/>
      <c r="B482" s="6"/>
      <c r="C482" s="6"/>
      <c r="D482" s="6"/>
      <c r="E482" s="6"/>
      <c r="F482" s="14"/>
      <c r="G482" s="43"/>
    </row>
    <row r="483" spans="1:7" x14ac:dyDescent="0.25">
      <c r="A483" s="6"/>
      <c r="B483" s="6"/>
      <c r="C483" s="6"/>
      <c r="D483" s="6"/>
      <c r="E483" s="6"/>
      <c r="F483" s="14"/>
      <c r="G483" s="43"/>
    </row>
    <row r="484" spans="1:7" x14ac:dyDescent="0.25">
      <c r="A484" s="6"/>
      <c r="B484" s="6"/>
      <c r="C484" s="6"/>
      <c r="D484" s="6"/>
      <c r="E484" s="6"/>
      <c r="F484" s="14"/>
      <c r="G484" s="43"/>
    </row>
    <row r="485" spans="1:7" x14ac:dyDescent="0.25">
      <c r="A485" s="6"/>
      <c r="B485" s="6"/>
      <c r="C485" s="6"/>
      <c r="D485" s="6"/>
      <c r="E485" s="6"/>
      <c r="F485" s="14"/>
      <c r="G485" s="43"/>
    </row>
    <row r="486" spans="1:7" x14ac:dyDescent="0.25">
      <c r="A486" s="6"/>
      <c r="B486" s="6"/>
      <c r="C486" s="6"/>
      <c r="D486" s="6"/>
      <c r="E486" s="6"/>
      <c r="F486" s="14"/>
      <c r="G486" s="43"/>
    </row>
    <row r="487" spans="1:7" x14ac:dyDescent="0.25">
      <c r="A487" s="6"/>
      <c r="B487" s="6"/>
      <c r="C487" s="6"/>
      <c r="D487" s="6"/>
      <c r="E487" s="6"/>
      <c r="F487" s="14"/>
      <c r="G487" s="43"/>
    </row>
    <row r="488" spans="1:7" x14ac:dyDescent="0.25">
      <c r="A488" s="6"/>
      <c r="B488" s="6"/>
      <c r="C488" s="6"/>
      <c r="D488" s="6"/>
      <c r="E488" s="6"/>
      <c r="F488" s="14"/>
      <c r="G488" s="43"/>
    </row>
    <row r="489" spans="1:7" x14ac:dyDescent="0.25">
      <c r="A489" s="6"/>
      <c r="B489" s="6"/>
      <c r="C489" s="6"/>
      <c r="D489" s="6"/>
      <c r="E489" s="6"/>
      <c r="F489" s="14"/>
      <c r="G489" s="43"/>
    </row>
    <row r="490" spans="1:7" x14ac:dyDescent="0.25">
      <c r="A490" s="6"/>
      <c r="B490" s="6"/>
      <c r="C490" s="6"/>
      <c r="D490" s="6"/>
      <c r="E490" s="6"/>
      <c r="F490" s="14"/>
      <c r="G490" s="43"/>
    </row>
    <row r="491" spans="1:7" x14ac:dyDescent="0.25">
      <c r="A491" s="6"/>
      <c r="B491" s="6"/>
      <c r="C491" s="6"/>
      <c r="D491" s="6"/>
      <c r="E491" s="6"/>
      <c r="F491" s="14"/>
      <c r="G491" s="43"/>
    </row>
    <row r="492" spans="1:7" x14ac:dyDescent="0.25">
      <c r="A492" s="6"/>
      <c r="B492" s="6"/>
      <c r="C492" s="6"/>
      <c r="D492" s="6"/>
      <c r="E492" s="6"/>
      <c r="F492" s="14"/>
      <c r="G492" s="43"/>
    </row>
    <row r="493" spans="1:7" x14ac:dyDescent="0.25">
      <c r="A493" s="6"/>
      <c r="B493" s="6"/>
      <c r="C493" s="6"/>
      <c r="D493" s="6"/>
      <c r="E493" s="6"/>
      <c r="F493" s="14"/>
      <c r="G493" s="43"/>
    </row>
    <row r="494" spans="1:7" x14ac:dyDescent="0.25">
      <c r="A494" s="6"/>
      <c r="B494" s="6"/>
      <c r="C494" s="6"/>
      <c r="D494" s="6"/>
      <c r="E494" s="6"/>
      <c r="F494" s="14"/>
      <c r="G494" s="43"/>
    </row>
    <row r="495" spans="1:7" x14ac:dyDescent="0.25">
      <c r="A495" s="6"/>
      <c r="B495" s="6"/>
      <c r="C495" s="6"/>
      <c r="D495" s="6"/>
      <c r="E495" s="6"/>
      <c r="F495" s="14"/>
      <c r="G495" s="43"/>
    </row>
    <row r="496" spans="1:7" x14ac:dyDescent="0.25">
      <c r="A496" s="6"/>
      <c r="B496" s="6"/>
      <c r="C496" s="6"/>
      <c r="D496" s="6"/>
      <c r="E496" s="6"/>
      <c r="F496" s="14"/>
      <c r="G496" s="43"/>
    </row>
    <row r="497" spans="1:7" x14ac:dyDescent="0.25">
      <c r="A497" s="6"/>
      <c r="B497" s="6"/>
      <c r="C497" s="6"/>
      <c r="D497" s="6"/>
      <c r="E497" s="6"/>
      <c r="F497" s="14"/>
      <c r="G497" s="43"/>
    </row>
    <row r="498" spans="1:7" x14ac:dyDescent="0.25">
      <c r="A498" s="6"/>
      <c r="B498" s="6"/>
      <c r="C498" s="6"/>
      <c r="D498" s="6"/>
      <c r="E498" s="6"/>
      <c r="F498" s="14"/>
      <c r="G498" s="43"/>
    </row>
    <row r="499" spans="1:7" x14ac:dyDescent="0.25">
      <c r="A499" s="6"/>
      <c r="B499" s="6"/>
      <c r="C499" s="6"/>
      <c r="D499" s="6"/>
      <c r="E499" s="6"/>
      <c r="F499" s="14"/>
      <c r="G499" s="43"/>
    </row>
    <row r="500" spans="1:7" x14ac:dyDescent="0.25">
      <c r="A500" s="6"/>
      <c r="B500" s="6"/>
      <c r="C500" s="6"/>
      <c r="D500" s="6"/>
      <c r="E500" s="6"/>
      <c r="F500" s="14"/>
      <c r="G500" s="43"/>
    </row>
    <row r="501" spans="1:7" x14ac:dyDescent="0.25">
      <c r="A501" s="6"/>
      <c r="B501" s="6"/>
      <c r="C501" s="6"/>
      <c r="D501" s="6"/>
      <c r="E501" s="6"/>
      <c r="F501" s="14"/>
      <c r="G501" s="43"/>
    </row>
    <row r="502" spans="1:7" x14ac:dyDescent="0.25">
      <c r="A502" s="6"/>
      <c r="B502" s="6"/>
      <c r="C502" s="6"/>
      <c r="D502" s="6"/>
      <c r="E502" s="6"/>
      <c r="F502" s="14"/>
      <c r="G502" s="43"/>
    </row>
    <row r="503" spans="1:7" x14ac:dyDescent="0.25">
      <c r="A503" s="6"/>
      <c r="B503" s="6"/>
      <c r="C503" s="6"/>
      <c r="D503" s="6"/>
      <c r="E503" s="6"/>
      <c r="F503" s="14"/>
      <c r="G503" s="43"/>
    </row>
    <row r="504" spans="1:7" x14ac:dyDescent="0.25">
      <c r="A504" s="6"/>
      <c r="B504" s="6"/>
      <c r="C504" s="6"/>
      <c r="D504" s="6"/>
      <c r="E504" s="6"/>
      <c r="F504" s="14"/>
      <c r="G504" s="43"/>
    </row>
    <row r="505" spans="1:7" x14ac:dyDescent="0.25">
      <c r="A505" s="6"/>
      <c r="B505" s="6"/>
      <c r="C505" s="6"/>
      <c r="D505" s="6"/>
      <c r="E505" s="6"/>
      <c r="F505" s="14"/>
      <c r="G505" s="43"/>
    </row>
    <row r="506" spans="1:7" x14ac:dyDescent="0.25">
      <c r="A506" s="6"/>
      <c r="B506" s="6"/>
      <c r="C506" s="6"/>
      <c r="D506" s="6"/>
      <c r="E506" s="6"/>
      <c r="F506" s="14"/>
      <c r="G506" s="43"/>
    </row>
    <row r="507" spans="1:7" x14ac:dyDescent="0.25">
      <c r="A507" s="6"/>
      <c r="B507" s="6"/>
      <c r="C507" s="6"/>
      <c r="D507" s="6"/>
      <c r="E507" s="6"/>
      <c r="F507" s="14"/>
      <c r="G507" s="43"/>
    </row>
    <row r="508" spans="1:7" x14ac:dyDescent="0.25">
      <c r="A508" s="6"/>
      <c r="B508" s="6"/>
      <c r="C508" s="6"/>
      <c r="D508" s="6"/>
      <c r="E508" s="6"/>
      <c r="F508" s="14"/>
      <c r="G508" s="43"/>
    </row>
    <row r="509" spans="1:7" x14ac:dyDescent="0.25">
      <c r="A509" s="6"/>
      <c r="B509" s="6"/>
      <c r="C509" s="6"/>
      <c r="D509" s="6"/>
      <c r="E509" s="6"/>
      <c r="F509" s="14"/>
      <c r="G509" s="43"/>
    </row>
    <row r="510" spans="1:7" x14ac:dyDescent="0.25">
      <c r="A510" s="6"/>
      <c r="B510" s="6"/>
      <c r="C510" s="6"/>
      <c r="D510" s="6"/>
      <c r="E510" s="6"/>
      <c r="F510" s="14"/>
      <c r="G510" s="43"/>
    </row>
    <row r="511" spans="1:7" x14ac:dyDescent="0.25">
      <c r="A511" s="6"/>
      <c r="B511" s="6"/>
      <c r="C511" s="6"/>
      <c r="D511" s="6"/>
      <c r="E511" s="6"/>
      <c r="F511" s="14"/>
      <c r="G511" s="43"/>
    </row>
    <row r="512" spans="1:7" x14ac:dyDescent="0.25">
      <c r="A512" s="6"/>
      <c r="B512" s="6"/>
      <c r="C512" s="6"/>
      <c r="D512" s="6"/>
      <c r="E512" s="6"/>
      <c r="F512" s="14"/>
      <c r="G512" s="43"/>
    </row>
    <row r="513" spans="1:7" x14ac:dyDescent="0.25">
      <c r="A513" s="6"/>
      <c r="B513" s="6"/>
      <c r="C513" s="6"/>
      <c r="D513" s="6"/>
      <c r="E513" s="6"/>
      <c r="F513" s="14"/>
      <c r="G513" s="43"/>
    </row>
    <row r="514" spans="1:7" x14ac:dyDescent="0.25">
      <c r="A514" s="6"/>
      <c r="B514" s="6"/>
      <c r="C514" s="6"/>
      <c r="D514" s="6"/>
      <c r="E514" s="6"/>
      <c r="F514" s="14"/>
      <c r="G514" s="43"/>
    </row>
    <row r="515" spans="1:7" x14ac:dyDescent="0.25">
      <c r="A515" s="6"/>
      <c r="B515" s="6"/>
      <c r="C515" s="6"/>
      <c r="D515" s="6"/>
      <c r="E515" s="6"/>
      <c r="F515" s="14"/>
      <c r="G515" s="43"/>
    </row>
    <row r="516" spans="1:7" x14ac:dyDescent="0.25">
      <c r="A516" s="6"/>
      <c r="B516" s="6"/>
      <c r="C516" s="6"/>
      <c r="D516" s="6"/>
      <c r="E516" s="6"/>
      <c r="F516" s="14"/>
      <c r="G516" s="43"/>
    </row>
    <row r="517" spans="1:7" x14ac:dyDescent="0.25">
      <c r="A517" s="6"/>
      <c r="B517" s="6"/>
      <c r="C517" s="6"/>
      <c r="D517" s="6"/>
      <c r="E517" s="6"/>
      <c r="F517" s="14"/>
      <c r="G517" s="43"/>
    </row>
    <row r="518" spans="1:7" x14ac:dyDescent="0.25">
      <c r="A518" s="6"/>
      <c r="B518" s="6"/>
      <c r="C518" s="6"/>
      <c r="D518" s="6"/>
      <c r="E518" s="6"/>
      <c r="F518" s="14"/>
      <c r="G518" s="43"/>
    </row>
    <row r="519" spans="1:7" x14ac:dyDescent="0.25">
      <c r="A519" s="6"/>
      <c r="B519" s="6"/>
      <c r="C519" s="6"/>
      <c r="D519" s="6"/>
      <c r="E519" s="6"/>
      <c r="F519" s="14"/>
      <c r="G519" s="43"/>
    </row>
    <row r="520" spans="1:7" x14ac:dyDescent="0.25">
      <c r="A520" s="6"/>
      <c r="B520" s="6"/>
      <c r="C520" s="6"/>
      <c r="D520" s="6"/>
      <c r="E520" s="6"/>
      <c r="F520" s="14"/>
      <c r="G520" s="43"/>
    </row>
    <row r="521" spans="1:7" x14ac:dyDescent="0.25">
      <c r="A521" s="6"/>
      <c r="B521" s="6"/>
      <c r="C521" s="6"/>
      <c r="D521" s="6"/>
      <c r="E521" s="6"/>
      <c r="F521" s="14"/>
      <c r="G521" s="43"/>
    </row>
    <row r="522" spans="1:7" x14ac:dyDescent="0.25">
      <c r="A522" s="6"/>
      <c r="B522" s="6"/>
      <c r="C522" s="6"/>
      <c r="D522" s="6"/>
      <c r="E522" s="6"/>
      <c r="F522" s="14"/>
      <c r="G522" s="43"/>
    </row>
    <row r="523" spans="1:7" x14ac:dyDescent="0.25">
      <c r="A523" s="6"/>
      <c r="B523" s="6"/>
      <c r="C523" s="6"/>
      <c r="D523" s="6"/>
      <c r="E523" s="6"/>
      <c r="F523" s="14"/>
      <c r="G523" s="43"/>
    </row>
    <row r="524" spans="1:7" x14ac:dyDescent="0.25">
      <c r="A524" s="6"/>
      <c r="B524" s="6"/>
      <c r="C524" s="6"/>
      <c r="D524" s="6"/>
      <c r="E524" s="6"/>
      <c r="F524" s="14"/>
      <c r="G524" s="43"/>
    </row>
    <row r="525" spans="1:7" x14ac:dyDescent="0.25">
      <c r="A525" s="6"/>
      <c r="B525" s="6"/>
      <c r="C525" s="6"/>
      <c r="D525" s="6"/>
      <c r="E525" s="6"/>
      <c r="F525" s="14"/>
      <c r="G525" s="43"/>
    </row>
    <row r="526" spans="1:7" x14ac:dyDescent="0.25">
      <c r="A526" s="6"/>
      <c r="B526" s="6"/>
      <c r="C526" s="6"/>
      <c r="D526" s="6"/>
      <c r="E526" s="6"/>
      <c r="F526" s="14"/>
      <c r="G526" s="43"/>
    </row>
    <row r="527" spans="1:7" x14ac:dyDescent="0.25">
      <c r="A527" s="6"/>
      <c r="B527" s="6"/>
      <c r="C527" s="6"/>
      <c r="D527" s="6"/>
      <c r="E527" s="6"/>
      <c r="F527" s="14"/>
      <c r="G527" s="43"/>
    </row>
    <row r="528" spans="1:7" x14ac:dyDescent="0.25">
      <c r="A528" s="6"/>
      <c r="B528" s="6"/>
      <c r="C528" s="6"/>
      <c r="D528" s="6"/>
      <c r="E528" s="6"/>
      <c r="F528" s="14"/>
      <c r="G528" s="43"/>
    </row>
    <row r="529" spans="1:7" x14ac:dyDescent="0.25">
      <c r="A529" s="6"/>
      <c r="B529" s="6"/>
      <c r="C529" s="6"/>
      <c r="D529" s="6"/>
      <c r="E529" s="6"/>
      <c r="F529" s="14"/>
      <c r="G529" s="43"/>
    </row>
    <row r="530" spans="1:7" x14ac:dyDescent="0.25">
      <c r="A530" s="6"/>
      <c r="B530" s="6"/>
      <c r="C530" s="6"/>
      <c r="D530" s="6"/>
      <c r="E530" s="6"/>
      <c r="F530" s="14"/>
      <c r="G530" s="43"/>
    </row>
    <row r="531" spans="1:7" x14ac:dyDescent="0.25">
      <c r="A531" s="6"/>
      <c r="B531" s="6"/>
      <c r="C531" s="6"/>
      <c r="D531" s="6"/>
      <c r="E531" s="6"/>
      <c r="F531" s="14"/>
      <c r="G531" s="43"/>
    </row>
    <row r="532" spans="1:7" x14ac:dyDescent="0.25">
      <c r="A532" s="6"/>
      <c r="B532" s="6"/>
      <c r="C532" s="6"/>
      <c r="D532" s="6"/>
      <c r="E532" s="6"/>
      <c r="F532" s="14"/>
      <c r="G532" s="43"/>
    </row>
    <row r="533" spans="1:7" x14ac:dyDescent="0.25">
      <c r="A533" s="6"/>
      <c r="B533" s="6"/>
      <c r="C533" s="6"/>
      <c r="D533" s="6"/>
      <c r="E533" s="6"/>
      <c r="F533" s="14"/>
      <c r="G533" s="43"/>
    </row>
    <row r="534" spans="1:7" x14ac:dyDescent="0.25">
      <c r="A534" s="6"/>
      <c r="B534" s="6"/>
      <c r="C534" s="6"/>
      <c r="D534" s="6"/>
      <c r="E534" s="6"/>
      <c r="F534" s="14"/>
      <c r="G534" s="43"/>
    </row>
    <row r="535" spans="1:7" x14ac:dyDescent="0.25">
      <c r="A535" s="6"/>
      <c r="B535" s="6"/>
      <c r="C535" s="6"/>
      <c r="D535" s="6"/>
      <c r="E535" s="6"/>
      <c r="F535" s="14"/>
      <c r="G535" s="43"/>
    </row>
    <row r="536" spans="1:7" x14ac:dyDescent="0.25">
      <c r="A536" s="6"/>
      <c r="B536" s="6"/>
      <c r="C536" s="6"/>
      <c r="D536" s="6"/>
      <c r="E536" s="6"/>
      <c r="F536" s="14"/>
      <c r="G536" s="43"/>
    </row>
    <row r="537" spans="1:7" x14ac:dyDescent="0.25">
      <c r="A537" s="6"/>
      <c r="B537" s="6"/>
      <c r="C537" s="6"/>
      <c r="D537" s="6"/>
      <c r="E537" s="6"/>
      <c r="F537" s="14"/>
      <c r="G537" s="43"/>
    </row>
    <row r="538" spans="1:7" x14ac:dyDescent="0.25">
      <c r="A538" s="6"/>
      <c r="B538" s="6"/>
      <c r="C538" s="6"/>
      <c r="D538" s="6"/>
      <c r="E538" s="6"/>
      <c r="F538" s="14"/>
      <c r="G538" s="43"/>
    </row>
    <row r="539" spans="1:7" x14ac:dyDescent="0.25">
      <c r="A539" s="6"/>
      <c r="B539" s="6"/>
      <c r="C539" s="6"/>
      <c r="D539" s="6"/>
      <c r="E539" s="6"/>
      <c r="F539" s="14"/>
      <c r="G539" s="43"/>
    </row>
    <row r="540" spans="1:7" x14ac:dyDescent="0.25">
      <c r="A540" s="6"/>
      <c r="B540" s="6"/>
      <c r="C540" s="6"/>
      <c r="D540" s="6"/>
      <c r="E540" s="6"/>
      <c r="F540" s="14"/>
      <c r="G540" s="43"/>
    </row>
    <row r="541" spans="1:7" x14ac:dyDescent="0.25">
      <c r="A541" s="6"/>
      <c r="B541" s="6"/>
      <c r="C541" s="6"/>
      <c r="D541" s="6"/>
      <c r="E541" s="6"/>
      <c r="F541" s="14"/>
      <c r="G541" s="43"/>
    </row>
    <row r="542" spans="1:7" x14ac:dyDescent="0.25">
      <c r="A542" s="6"/>
      <c r="B542" s="6"/>
      <c r="C542" s="6"/>
      <c r="D542" s="6"/>
      <c r="E542" s="6"/>
      <c r="F542" s="14"/>
      <c r="G542" s="43"/>
    </row>
    <row r="543" spans="1:7" x14ac:dyDescent="0.25">
      <c r="A543" s="6"/>
      <c r="B543" s="6"/>
      <c r="C543" s="6"/>
      <c r="D543" s="6"/>
      <c r="E543" s="6"/>
      <c r="F543" s="14"/>
      <c r="G543" s="43"/>
    </row>
    <row r="544" spans="1:7" x14ac:dyDescent="0.25">
      <c r="A544" s="6"/>
      <c r="B544" s="6"/>
      <c r="C544" s="6"/>
      <c r="D544" s="6"/>
      <c r="E544" s="6"/>
      <c r="F544" s="14"/>
      <c r="G544" s="43"/>
    </row>
    <row r="545" spans="1:7" x14ac:dyDescent="0.25">
      <c r="A545" s="6"/>
      <c r="B545" s="6"/>
      <c r="C545" s="6"/>
      <c r="D545" s="6"/>
      <c r="E545" s="6"/>
      <c r="F545" s="14"/>
      <c r="G545" s="43"/>
    </row>
    <row r="546" spans="1:7" x14ac:dyDescent="0.25">
      <c r="A546" s="6"/>
      <c r="B546" s="6"/>
      <c r="C546" s="6"/>
      <c r="D546" s="6"/>
      <c r="E546" s="6"/>
      <c r="F546" s="14"/>
      <c r="G546" s="43"/>
    </row>
    <row r="547" spans="1:7" x14ac:dyDescent="0.25">
      <c r="A547" s="6"/>
      <c r="B547" s="6"/>
      <c r="C547" s="6"/>
      <c r="D547" s="6"/>
      <c r="E547" s="6"/>
      <c r="F547" s="14"/>
      <c r="G547" s="43"/>
    </row>
    <row r="548" spans="1:7" x14ac:dyDescent="0.25">
      <c r="A548" s="6"/>
      <c r="B548" s="6"/>
      <c r="C548" s="6"/>
      <c r="D548" s="6"/>
      <c r="E548" s="6"/>
      <c r="F548" s="14"/>
      <c r="G548" s="43"/>
    </row>
    <row r="549" spans="1:7" x14ac:dyDescent="0.25">
      <c r="A549" s="6"/>
      <c r="B549" s="6"/>
      <c r="C549" s="6"/>
      <c r="D549" s="6"/>
      <c r="E549" s="6"/>
      <c r="F549" s="14"/>
      <c r="G549" s="43"/>
    </row>
    <row r="550" spans="1:7" x14ac:dyDescent="0.25">
      <c r="A550" s="6"/>
      <c r="B550" s="6"/>
      <c r="C550" s="6"/>
      <c r="D550" s="6"/>
      <c r="E550" s="6"/>
      <c r="F550" s="14"/>
      <c r="G550" s="43"/>
    </row>
    <row r="551" spans="1:7" x14ac:dyDescent="0.25">
      <c r="A551" s="6"/>
      <c r="B551" s="6"/>
      <c r="C551" s="6"/>
      <c r="D551" s="6"/>
      <c r="E551" s="6"/>
      <c r="F551" s="14"/>
      <c r="G551" s="43"/>
    </row>
    <row r="552" spans="1:7" x14ac:dyDescent="0.25">
      <c r="A552" s="6"/>
      <c r="B552" s="6"/>
      <c r="C552" s="6"/>
      <c r="D552" s="6"/>
      <c r="E552" s="6"/>
      <c r="F552" s="14"/>
      <c r="G552" s="43"/>
    </row>
    <row r="553" spans="1:7" x14ac:dyDescent="0.25">
      <c r="A553" s="6"/>
      <c r="B553" s="6"/>
      <c r="C553" s="6"/>
      <c r="D553" s="6"/>
      <c r="E553" s="6"/>
      <c r="F553" s="14"/>
      <c r="G553" s="43"/>
    </row>
    <row r="554" spans="1:7" x14ac:dyDescent="0.25">
      <c r="A554" s="6"/>
      <c r="B554" s="6"/>
      <c r="C554" s="6"/>
      <c r="D554" s="6"/>
      <c r="E554" s="6"/>
      <c r="F554" s="14"/>
      <c r="G554" s="43"/>
    </row>
    <row r="555" spans="1:7" x14ac:dyDescent="0.25">
      <c r="A555" s="6"/>
      <c r="B555" s="6"/>
      <c r="C555" s="6"/>
      <c r="D555" s="6"/>
      <c r="E555" s="6"/>
      <c r="F555" s="14"/>
      <c r="G555" s="43"/>
    </row>
    <row r="556" spans="1:7" x14ac:dyDescent="0.25">
      <c r="A556" s="6"/>
      <c r="B556" s="6"/>
      <c r="C556" s="6"/>
      <c r="D556" s="6"/>
      <c r="E556" s="6"/>
      <c r="F556" s="14"/>
      <c r="G556" s="43"/>
    </row>
    <row r="557" spans="1:7" x14ac:dyDescent="0.25">
      <c r="A557" s="6"/>
      <c r="B557" s="6"/>
      <c r="C557" s="6"/>
      <c r="D557" s="6"/>
      <c r="E557" s="6"/>
      <c r="F557" s="14"/>
      <c r="G557" s="43"/>
    </row>
    <row r="558" spans="1:7" x14ac:dyDescent="0.25">
      <c r="A558" s="6"/>
      <c r="B558" s="6"/>
      <c r="C558" s="6"/>
      <c r="D558" s="6"/>
      <c r="E558" s="6"/>
      <c r="F558" s="14"/>
      <c r="G558" s="43"/>
    </row>
    <row r="559" spans="1:7" x14ac:dyDescent="0.25">
      <c r="A559" s="6"/>
      <c r="B559" s="6"/>
      <c r="C559" s="6"/>
      <c r="D559" s="6"/>
      <c r="E559" s="6"/>
      <c r="F559" s="14"/>
      <c r="G559" s="43"/>
    </row>
    <row r="560" spans="1:7" x14ac:dyDescent="0.25">
      <c r="A560" s="6"/>
      <c r="B560" s="6"/>
      <c r="C560" s="6"/>
      <c r="D560" s="6"/>
      <c r="E560" s="6"/>
      <c r="F560" s="14"/>
      <c r="G560" s="43"/>
    </row>
    <row r="561" spans="1:7" x14ac:dyDescent="0.25">
      <c r="A561" s="6"/>
      <c r="B561" s="6"/>
      <c r="C561" s="6"/>
      <c r="D561" s="6"/>
      <c r="E561" s="6"/>
      <c r="F561" s="14"/>
      <c r="G561" s="43"/>
    </row>
    <row r="562" spans="1:7" x14ac:dyDescent="0.25">
      <c r="A562" s="6"/>
      <c r="B562" s="6"/>
      <c r="C562" s="6"/>
      <c r="D562" s="6"/>
      <c r="E562" s="6"/>
      <c r="F562" s="14"/>
      <c r="G562" s="43"/>
    </row>
    <row r="563" spans="1:7" x14ac:dyDescent="0.25">
      <c r="A563" s="6"/>
      <c r="B563" s="6"/>
      <c r="C563" s="6"/>
      <c r="D563" s="6"/>
      <c r="E563" s="6"/>
      <c r="F563" s="14"/>
      <c r="G563" s="43"/>
    </row>
    <row r="564" spans="1:7" x14ac:dyDescent="0.25">
      <c r="A564" s="6"/>
      <c r="B564" s="6"/>
      <c r="C564" s="6"/>
      <c r="D564" s="6"/>
      <c r="E564" s="6"/>
      <c r="F564" s="14"/>
      <c r="G564" s="43"/>
    </row>
    <row r="565" spans="1:7" x14ac:dyDescent="0.25">
      <c r="A565" s="6"/>
      <c r="B565" s="6"/>
      <c r="C565" s="6"/>
      <c r="D565" s="6"/>
      <c r="E565" s="6"/>
      <c r="F565" s="14"/>
      <c r="G565" s="43"/>
    </row>
    <row r="566" spans="1:7" x14ac:dyDescent="0.25">
      <c r="A566" s="6"/>
      <c r="B566" s="6"/>
      <c r="C566" s="6"/>
      <c r="D566" s="6"/>
      <c r="E566" s="6"/>
      <c r="F566" s="14"/>
      <c r="G566" s="43"/>
    </row>
    <row r="567" spans="1:7" x14ac:dyDescent="0.25">
      <c r="A567" s="6"/>
      <c r="B567" s="6"/>
      <c r="C567" s="6"/>
      <c r="D567" s="6"/>
      <c r="E567" s="6"/>
      <c r="F567" s="14"/>
      <c r="G567" s="43"/>
    </row>
    <row r="568" spans="1:7" x14ac:dyDescent="0.25">
      <c r="A568" s="6"/>
      <c r="B568" s="6"/>
      <c r="C568" s="6"/>
      <c r="D568" s="6"/>
      <c r="E568" s="6"/>
      <c r="F568" s="14"/>
      <c r="G568" s="43"/>
    </row>
    <row r="569" spans="1:7" x14ac:dyDescent="0.25">
      <c r="A569" s="6"/>
      <c r="B569" s="6"/>
      <c r="C569" s="6"/>
      <c r="D569" s="6"/>
      <c r="E569" s="6"/>
      <c r="F569" s="14"/>
      <c r="G569" s="43"/>
    </row>
    <row r="570" spans="1:7" x14ac:dyDescent="0.25">
      <c r="A570" s="6"/>
      <c r="B570" s="6"/>
      <c r="C570" s="6"/>
      <c r="D570" s="6"/>
      <c r="E570" s="6"/>
      <c r="F570" s="14"/>
      <c r="G570" s="43"/>
    </row>
    <row r="571" spans="1:7" x14ac:dyDescent="0.25">
      <c r="A571" s="6"/>
      <c r="B571" s="6"/>
      <c r="C571" s="6"/>
      <c r="D571" s="6"/>
      <c r="E571" s="6"/>
      <c r="F571" s="14"/>
      <c r="G571" s="43"/>
    </row>
    <row r="572" spans="1:7" x14ac:dyDescent="0.25">
      <c r="A572" s="6"/>
      <c r="B572" s="6"/>
      <c r="C572" s="6"/>
      <c r="D572" s="6"/>
      <c r="E572" s="6"/>
      <c r="F572" s="14"/>
      <c r="G572" s="43"/>
    </row>
    <row r="573" spans="1:7" x14ac:dyDescent="0.25">
      <c r="A573" s="6"/>
      <c r="B573" s="6"/>
      <c r="C573" s="6"/>
      <c r="D573" s="6"/>
      <c r="E573" s="6"/>
      <c r="F573" s="14"/>
      <c r="G573" s="43"/>
    </row>
    <row r="574" spans="1:7" x14ac:dyDescent="0.25">
      <c r="A574" s="6"/>
      <c r="B574" s="6"/>
      <c r="C574" s="6"/>
      <c r="D574" s="6"/>
      <c r="E574" s="6"/>
      <c r="F574" s="14"/>
      <c r="G574" s="43"/>
    </row>
    <row r="575" spans="1:7" x14ac:dyDescent="0.25">
      <c r="A575" s="6"/>
      <c r="B575" s="6"/>
      <c r="C575" s="6"/>
      <c r="D575" s="6"/>
      <c r="E575" s="6"/>
      <c r="F575" s="14"/>
      <c r="G575" s="43"/>
    </row>
    <row r="576" spans="1:7" x14ac:dyDescent="0.25">
      <c r="A576" s="6"/>
      <c r="B576" s="6"/>
      <c r="C576" s="6"/>
      <c r="D576" s="6"/>
      <c r="E576" s="6"/>
      <c r="F576" s="14"/>
      <c r="G576" s="43"/>
    </row>
    <row r="577" spans="1:7" x14ac:dyDescent="0.25">
      <c r="A577" s="6"/>
      <c r="B577" s="6"/>
      <c r="C577" s="6"/>
      <c r="D577" s="6"/>
      <c r="E577" s="6"/>
      <c r="F577" s="14"/>
      <c r="G577" s="43"/>
    </row>
    <row r="578" spans="1:7" x14ac:dyDescent="0.25">
      <c r="A578" s="6"/>
      <c r="B578" s="6"/>
      <c r="C578" s="6"/>
      <c r="D578" s="6"/>
      <c r="E578" s="6"/>
      <c r="F578" s="14"/>
      <c r="G578" s="43"/>
    </row>
    <row r="579" spans="1:7" x14ac:dyDescent="0.25">
      <c r="A579" s="6"/>
      <c r="B579" s="6"/>
      <c r="C579" s="6"/>
      <c r="D579" s="6"/>
      <c r="E579" s="6"/>
      <c r="F579" s="14"/>
      <c r="G579" s="43"/>
    </row>
    <row r="580" spans="1:7" x14ac:dyDescent="0.25">
      <c r="A580" s="6"/>
      <c r="B580" s="6"/>
      <c r="C580" s="6"/>
      <c r="D580" s="6"/>
      <c r="E580" s="6"/>
      <c r="F580" s="14"/>
      <c r="G580" s="43"/>
    </row>
    <row r="581" spans="1:7" x14ac:dyDescent="0.25">
      <c r="A581" s="6"/>
      <c r="B581" s="6"/>
      <c r="C581" s="6"/>
      <c r="D581" s="6"/>
      <c r="E581" s="6"/>
      <c r="F581" s="14"/>
      <c r="G581" s="43"/>
    </row>
    <row r="582" spans="1:7" x14ac:dyDescent="0.25">
      <c r="A582" s="6"/>
      <c r="B582" s="6"/>
      <c r="C582" s="6"/>
      <c r="D582" s="6"/>
      <c r="E582" s="6"/>
      <c r="F582" s="14"/>
      <c r="G582" s="43"/>
    </row>
    <row r="583" spans="1:7" x14ac:dyDescent="0.25">
      <c r="A583" s="6"/>
      <c r="B583" s="6"/>
      <c r="C583" s="6"/>
      <c r="D583" s="6"/>
      <c r="E583" s="6"/>
      <c r="F583" s="14"/>
      <c r="G583" s="43"/>
    </row>
    <row r="584" spans="1:7" x14ac:dyDescent="0.25">
      <c r="A584" s="6"/>
      <c r="B584" s="6"/>
      <c r="C584" s="6"/>
      <c r="D584" s="6"/>
      <c r="E584" s="6"/>
      <c r="F584" s="14"/>
      <c r="G584" s="43"/>
    </row>
    <row r="585" spans="1:7" x14ac:dyDescent="0.25">
      <c r="A585" s="6"/>
      <c r="B585" s="6"/>
      <c r="C585" s="6"/>
      <c r="D585" s="6"/>
      <c r="E585" s="6"/>
      <c r="F585" s="14"/>
      <c r="G585" s="43"/>
    </row>
    <row r="586" spans="1:7" x14ac:dyDescent="0.25">
      <c r="A586" s="6"/>
      <c r="B586" s="6"/>
      <c r="C586" s="6"/>
      <c r="D586" s="6"/>
      <c r="E586" s="6"/>
      <c r="F586" s="14"/>
      <c r="G586" s="43"/>
    </row>
    <row r="587" spans="1:7" x14ac:dyDescent="0.25">
      <c r="A587" s="6"/>
      <c r="B587" s="6"/>
      <c r="C587" s="6"/>
      <c r="D587" s="6"/>
      <c r="E587" s="6"/>
      <c r="F587" s="14"/>
      <c r="G587" s="43"/>
    </row>
    <row r="588" spans="1:7" x14ac:dyDescent="0.25">
      <c r="A588" s="6"/>
      <c r="B588" s="6"/>
      <c r="C588" s="6"/>
      <c r="D588" s="6"/>
      <c r="E588" s="6"/>
      <c r="F588" s="14"/>
      <c r="G588" s="43"/>
    </row>
    <row r="589" spans="1:7" x14ac:dyDescent="0.25">
      <c r="A589" s="6"/>
      <c r="B589" s="6"/>
      <c r="C589" s="6"/>
      <c r="D589" s="6"/>
      <c r="E589" s="6"/>
      <c r="F589" s="14"/>
      <c r="G589" s="43"/>
    </row>
    <row r="590" spans="1:7" x14ac:dyDescent="0.25">
      <c r="A590" s="6"/>
      <c r="B590" s="6"/>
      <c r="C590" s="6"/>
      <c r="D590" s="6"/>
      <c r="E590" s="6"/>
      <c r="F590" s="14"/>
      <c r="G590" s="43"/>
    </row>
    <row r="591" spans="1:7" x14ac:dyDescent="0.25">
      <c r="A591" s="6"/>
      <c r="B591" s="6"/>
      <c r="C591" s="6"/>
      <c r="D591" s="6"/>
      <c r="E591" s="6"/>
      <c r="F591" s="14"/>
      <c r="G591" s="43"/>
    </row>
    <row r="592" spans="1:7" x14ac:dyDescent="0.25">
      <c r="A592" s="6"/>
      <c r="B592" s="6"/>
      <c r="C592" s="6"/>
      <c r="D592" s="6"/>
      <c r="E592" s="6"/>
      <c r="F592" s="14"/>
      <c r="G592" s="43"/>
    </row>
    <row r="593" spans="1:7" x14ac:dyDescent="0.25">
      <c r="A593" s="6"/>
      <c r="B593" s="6"/>
      <c r="C593" s="6"/>
      <c r="D593" s="6"/>
      <c r="E593" s="6"/>
      <c r="F593" s="14"/>
      <c r="G593" s="43"/>
    </row>
    <row r="594" spans="1:7" x14ac:dyDescent="0.25">
      <c r="A594" s="6"/>
      <c r="B594" s="6"/>
      <c r="C594" s="6"/>
      <c r="D594" s="6"/>
      <c r="E594" s="6"/>
      <c r="F594" s="14"/>
      <c r="G594" s="43"/>
    </row>
    <row r="595" spans="1:7" x14ac:dyDescent="0.25">
      <c r="A595" s="6"/>
      <c r="B595" s="6"/>
      <c r="C595" s="6"/>
      <c r="D595" s="6"/>
      <c r="E595" s="6"/>
      <c r="F595" s="14"/>
      <c r="G595" s="43"/>
    </row>
    <row r="596" spans="1:7" x14ac:dyDescent="0.25">
      <c r="A596" s="6"/>
      <c r="B596" s="6"/>
      <c r="C596" s="6"/>
      <c r="D596" s="6"/>
      <c r="E596" s="6"/>
      <c r="F596" s="14"/>
      <c r="G596" s="43"/>
    </row>
    <row r="597" spans="1:7" x14ac:dyDescent="0.25">
      <c r="A597" s="6"/>
      <c r="B597" s="6"/>
      <c r="C597" s="6"/>
      <c r="D597" s="6"/>
      <c r="E597" s="6"/>
      <c r="F597" s="14"/>
      <c r="G597" s="43"/>
    </row>
    <row r="598" spans="1:7" x14ac:dyDescent="0.25">
      <c r="A598" s="6"/>
      <c r="B598" s="6"/>
      <c r="C598" s="6"/>
      <c r="D598" s="6"/>
      <c r="E598" s="6"/>
      <c r="F598" s="14"/>
      <c r="G598" s="43"/>
    </row>
    <row r="599" spans="1:7" x14ac:dyDescent="0.25">
      <c r="A599" s="6"/>
      <c r="B599" s="6"/>
      <c r="C599" s="6"/>
      <c r="D599" s="6"/>
      <c r="E599" s="6"/>
      <c r="F599" s="14"/>
      <c r="G599" s="43"/>
    </row>
    <row r="600" spans="1:7" x14ac:dyDescent="0.25">
      <c r="A600" s="6"/>
      <c r="B600" s="6"/>
      <c r="C600" s="6"/>
      <c r="D600" s="6"/>
      <c r="E600" s="6"/>
      <c r="F600" s="14"/>
      <c r="G600" s="43"/>
    </row>
    <row r="601" spans="1:7" x14ac:dyDescent="0.25">
      <c r="A601" s="6"/>
      <c r="B601" s="6"/>
      <c r="C601" s="6"/>
      <c r="D601" s="6"/>
      <c r="E601" s="6"/>
      <c r="F601" s="14"/>
      <c r="G601" s="43"/>
    </row>
    <row r="602" spans="1:7" x14ac:dyDescent="0.25">
      <c r="A602" s="6"/>
      <c r="B602" s="6"/>
      <c r="C602" s="6"/>
      <c r="D602" s="6"/>
      <c r="E602" s="6"/>
      <c r="F602" s="14"/>
      <c r="G602" s="43"/>
    </row>
    <row r="603" spans="1:7" x14ac:dyDescent="0.25">
      <c r="A603" s="6"/>
      <c r="B603" s="6"/>
      <c r="C603" s="6"/>
      <c r="D603" s="6"/>
      <c r="E603" s="6"/>
      <c r="F603" s="14"/>
      <c r="G603" s="43"/>
    </row>
    <row r="604" spans="1:7" x14ac:dyDescent="0.25">
      <c r="A604" s="6"/>
      <c r="B604" s="6"/>
      <c r="C604" s="6"/>
      <c r="D604" s="6"/>
      <c r="E604" s="6"/>
      <c r="F604" s="14"/>
      <c r="G604" s="43"/>
    </row>
    <row r="605" spans="1:7" x14ac:dyDescent="0.25">
      <c r="A605" s="6"/>
      <c r="B605" s="6"/>
      <c r="C605" s="6"/>
      <c r="D605" s="6"/>
      <c r="E605" s="6"/>
      <c r="F605" s="14"/>
      <c r="G605" s="43"/>
    </row>
    <row r="606" spans="1:7" x14ac:dyDescent="0.25">
      <c r="A606" s="6"/>
      <c r="B606" s="6"/>
      <c r="C606" s="6"/>
      <c r="D606" s="6"/>
      <c r="E606" s="6"/>
      <c r="F606" s="14"/>
      <c r="G606" s="43"/>
    </row>
    <row r="607" spans="1:7" x14ac:dyDescent="0.25">
      <c r="A607" s="6"/>
      <c r="B607" s="6"/>
      <c r="C607" s="6"/>
      <c r="D607" s="6"/>
      <c r="E607" s="6"/>
      <c r="F607" s="14"/>
      <c r="G607" s="43"/>
    </row>
    <row r="608" spans="1:7" x14ac:dyDescent="0.25">
      <c r="A608" s="6"/>
      <c r="B608" s="6"/>
      <c r="C608" s="6"/>
      <c r="D608" s="6"/>
      <c r="E608" s="6"/>
      <c r="F608" s="14"/>
      <c r="G608" s="43"/>
    </row>
    <row r="609" spans="1:7" x14ac:dyDescent="0.25">
      <c r="A609" s="6"/>
      <c r="B609" s="6"/>
      <c r="C609" s="6"/>
      <c r="D609" s="6"/>
      <c r="E609" s="6"/>
      <c r="F609" s="14"/>
      <c r="G609" s="43"/>
    </row>
    <row r="610" spans="1:7" x14ac:dyDescent="0.25">
      <c r="A610" s="6"/>
      <c r="B610" s="6"/>
      <c r="C610" s="6"/>
      <c r="D610" s="6"/>
      <c r="E610" s="6"/>
      <c r="F610" s="14"/>
      <c r="G610" s="43"/>
    </row>
    <row r="611" spans="1:7" x14ac:dyDescent="0.25">
      <c r="A611" s="6"/>
      <c r="B611" s="6"/>
      <c r="C611" s="6"/>
      <c r="D611" s="6"/>
      <c r="E611" s="6"/>
      <c r="F611" s="14"/>
      <c r="G611" s="43"/>
    </row>
    <row r="612" spans="1:7" x14ac:dyDescent="0.25">
      <c r="A612" s="6"/>
      <c r="B612" s="6"/>
      <c r="C612" s="6"/>
      <c r="D612" s="6"/>
      <c r="E612" s="6"/>
      <c r="F612" s="14"/>
      <c r="G612" s="43"/>
    </row>
    <row r="613" spans="1:7" x14ac:dyDescent="0.25">
      <c r="A613" s="6"/>
      <c r="B613" s="6"/>
      <c r="C613" s="6"/>
      <c r="D613" s="6"/>
      <c r="E613" s="6"/>
      <c r="F613" s="14"/>
      <c r="G613" s="43"/>
    </row>
    <row r="614" spans="1:7" x14ac:dyDescent="0.25">
      <c r="A614" s="6"/>
      <c r="B614" s="6"/>
      <c r="C614" s="6"/>
      <c r="D614" s="6"/>
      <c r="E614" s="6"/>
      <c r="F614" s="14"/>
      <c r="G614" s="43"/>
    </row>
    <row r="615" spans="1:7" x14ac:dyDescent="0.25">
      <c r="A615" s="6"/>
      <c r="B615" s="6"/>
      <c r="C615" s="6"/>
      <c r="D615" s="6"/>
      <c r="E615" s="6"/>
      <c r="F615" s="14"/>
      <c r="G615" s="43"/>
    </row>
    <row r="616" spans="1:7" x14ac:dyDescent="0.25">
      <c r="A616" s="6"/>
      <c r="B616" s="6"/>
      <c r="C616" s="6"/>
      <c r="D616" s="6"/>
      <c r="E616" s="6"/>
      <c r="F616" s="14"/>
      <c r="G616" s="43"/>
    </row>
    <row r="617" spans="1:7" x14ac:dyDescent="0.25">
      <c r="A617" s="6"/>
      <c r="B617" s="6"/>
      <c r="C617" s="6"/>
      <c r="D617" s="6"/>
      <c r="E617" s="6"/>
      <c r="F617" s="14"/>
      <c r="G617" s="43"/>
    </row>
    <row r="618" spans="1:7" x14ac:dyDescent="0.25">
      <c r="A618" s="6"/>
      <c r="B618" s="6"/>
      <c r="C618" s="6"/>
      <c r="D618" s="6"/>
      <c r="E618" s="6"/>
      <c r="F618" s="14"/>
      <c r="G618" s="43"/>
    </row>
    <row r="619" spans="1:7" x14ac:dyDescent="0.25">
      <c r="A619" s="6"/>
      <c r="B619" s="6"/>
      <c r="C619" s="6"/>
      <c r="D619" s="6"/>
      <c r="E619" s="6"/>
      <c r="F619" s="14"/>
      <c r="G619" s="43"/>
    </row>
    <row r="620" spans="1:7" x14ac:dyDescent="0.25">
      <c r="A620" s="6"/>
      <c r="B620" s="6"/>
      <c r="C620" s="6"/>
      <c r="D620" s="6"/>
      <c r="E620" s="6"/>
      <c r="F620" s="14"/>
      <c r="G620" s="43"/>
    </row>
    <row r="621" spans="1:7" x14ac:dyDescent="0.25">
      <c r="A621" s="6"/>
      <c r="B621" s="6"/>
      <c r="C621" s="6"/>
      <c r="D621" s="6"/>
      <c r="E621" s="6"/>
      <c r="F621" s="14"/>
      <c r="G621" s="43"/>
    </row>
    <row r="622" spans="1:7" x14ac:dyDescent="0.25">
      <c r="A622" s="6"/>
      <c r="B622" s="6"/>
      <c r="C622" s="6"/>
      <c r="D622" s="6"/>
      <c r="E622" s="6"/>
      <c r="F622" s="14"/>
      <c r="G622" s="43"/>
    </row>
    <row r="623" spans="1:7" x14ac:dyDescent="0.25">
      <c r="A623" s="6"/>
      <c r="B623" s="6"/>
      <c r="C623" s="6"/>
      <c r="D623" s="6"/>
      <c r="E623" s="6"/>
      <c r="F623" s="14"/>
      <c r="G623" s="43"/>
    </row>
    <row r="624" spans="1:7" x14ac:dyDescent="0.25">
      <c r="A624" s="6"/>
      <c r="B624" s="6"/>
      <c r="C624" s="6"/>
      <c r="D624" s="6"/>
      <c r="E624" s="6"/>
      <c r="F624" s="14"/>
      <c r="G624" s="43"/>
    </row>
    <row r="625" spans="1:7" x14ac:dyDescent="0.25">
      <c r="A625" s="6"/>
      <c r="B625" s="6"/>
      <c r="C625" s="6"/>
      <c r="D625" s="6"/>
      <c r="E625" s="6"/>
      <c r="F625" s="14"/>
      <c r="G625" s="43"/>
    </row>
    <row r="626" spans="1:7" x14ac:dyDescent="0.25">
      <c r="A626" s="6"/>
      <c r="B626" s="6"/>
      <c r="C626" s="6"/>
      <c r="D626" s="6"/>
      <c r="E626" s="6"/>
      <c r="F626" s="14"/>
      <c r="G626" s="43"/>
    </row>
    <row r="627" spans="1:7" x14ac:dyDescent="0.25">
      <c r="A627" s="6"/>
      <c r="B627" s="6"/>
      <c r="C627" s="6"/>
      <c r="D627" s="6"/>
      <c r="E627" s="6"/>
      <c r="F627" s="14"/>
      <c r="G627" s="43"/>
    </row>
    <row r="628" spans="1:7" x14ac:dyDescent="0.25">
      <c r="A628" s="6"/>
      <c r="B628" s="6"/>
      <c r="C628" s="6"/>
      <c r="D628" s="6"/>
      <c r="E628" s="6"/>
      <c r="F628" s="14"/>
      <c r="G628" s="43"/>
    </row>
    <row r="629" spans="1:7" x14ac:dyDescent="0.25">
      <c r="A629" s="6"/>
      <c r="B629" s="6"/>
      <c r="C629" s="6"/>
      <c r="D629" s="6"/>
      <c r="E629" s="6"/>
      <c r="F629" s="14"/>
      <c r="G629" s="43"/>
    </row>
    <row r="630" spans="1:7" x14ac:dyDescent="0.25">
      <c r="A630" s="6"/>
      <c r="B630" s="6"/>
      <c r="C630" s="6"/>
      <c r="D630" s="6"/>
      <c r="E630" s="6"/>
      <c r="F630" s="14"/>
      <c r="G630" s="43"/>
    </row>
    <row r="631" spans="1:7" x14ac:dyDescent="0.25">
      <c r="A631" s="6"/>
      <c r="B631" s="6"/>
      <c r="C631" s="6"/>
      <c r="D631" s="6"/>
      <c r="E631" s="6"/>
      <c r="F631" s="14"/>
      <c r="G631" s="43"/>
    </row>
    <row r="632" spans="1:7" x14ac:dyDescent="0.25">
      <c r="A632" s="6"/>
      <c r="B632" s="6"/>
      <c r="C632" s="6"/>
      <c r="D632" s="6"/>
      <c r="E632" s="6"/>
      <c r="F632" s="14"/>
      <c r="G632" s="43"/>
    </row>
    <row r="633" spans="1:7" x14ac:dyDescent="0.25">
      <c r="A633" s="6"/>
      <c r="B633" s="6"/>
      <c r="C633" s="6"/>
      <c r="D633" s="6"/>
      <c r="E633" s="6"/>
      <c r="F633" s="14"/>
      <c r="G633" s="43"/>
    </row>
    <row r="634" spans="1:7" x14ac:dyDescent="0.25">
      <c r="A634" s="6"/>
      <c r="B634" s="6"/>
      <c r="C634" s="6"/>
      <c r="D634" s="6"/>
      <c r="E634" s="6"/>
      <c r="F634" s="14"/>
      <c r="G634" s="43"/>
    </row>
    <row r="635" spans="1:7" x14ac:dyDescent="0.25">
      <c r="A635" s="6"/>
      <c r="B635" s="6"/>
      <c r="C635" s="6"/>
      <c r="D635" s="6"/>
      <c r="E635" s="6"/>
      <c r="F635" s="14"/>
      <c r="G635" s="43"/>
    </row>
    <row r="636" spans="1:7" x14ac:dyDescent="0.25">
      <c r="A636" s="6"/>
      <c r="B636" s="6"/>
      <c r="C636" s="6"/>
      <c r="D636" s="6"/>
      <c r="E636" s="6"/>
      <c r="F636" s="14"/>
      <c r="G636" s="43"/>
    </row>
    <row r="637" spans="1:7" x14ac:dyDescent="0.25">
      <c r="A637" s="6"/>
      <c r="B637" s="6"/>
      <c r="C637" s="6"/>
      <c r="D637" s="6"/>
      <c r="E637" s="6"/>
      <c r="F637" s="14"/>
      <c r="G637" s="43"/>
    </row>
    <row r="638" spans="1:7" x14ac:dyDescent="0.25">
      <c r="A638" s="6"/>
      <c r="B638" s="6"/>
      <c r="C638" s="6"/>
      <c r="D638" s="6"/>
      <c r="E638" s="6"/>
      <c r="F638" s="14"/>
      <c r="G638" s="43"/>
    </row>
    <row r="639" spans="1:7" x14ac:dyDescent="0.25">
      <c r="A639" s="6"/>
      <c r="B639" s="6"/>
      <c r="C639" s="6"/>
      <c r="D639" s="6"/>
      <c r="E639" s="6"/>
      <c r="F639" s="14"/>
      <c r="G639" s="43"/>
    </row>
    <row r="640" spans="1:7" x14ac:dyDescent="0.25">
      <c r="A640" s="6"/>
      <c r="B640" s="6"/>
      <c r="C640" s="6"/>
      <c r="D640" s="6"/>
      <c r="E640" s="6"/>
      <c r="F640" s="14"/>
      <c r="G640" s="43"/>
    </row>
    <row r="641" spans="1:7" x14ac:dyDescent="0.25">
      <c r="A641" s="6"/>
      <c r="B641" s="6"/>
      <c r="C641" s="6"/>
      <c r="D641" s="6"/>
      <c r="E641" s="6"/>
      <c r="F641" s="14"/>
      <c r="G641" s="43"/>
    </row>
    <row r="642" spans="1:7" x14ac:dyDescent="0.25">
      <c r="A642" s="6"/>
      <c r="B642" s="6"/>
      <c r="C642" s="6"/>
      <c r="D642" s="6"/>
      <c r="E642" s="6"/>
      <c r="F642" s="14"/>
      <c r="G642" s="43"/>
    </row>
    <row r="643" spans="1:7" x14ac:dyDescent="0.25">
      <c r="A643" s="6"/>
      <c r="B643" s="6"/>
      <c r="C643" s="6"/>
      <c r="D643" s="6"/>
      <c r="E643" s="6"/>
      <c r="F643" s="14"/>
      <c r="G643" s="43"/>
    </row>
    <row r="644" spans="1:7" x14ac:dyDescent="0.25">
      <c r="A644" s="6"/>
      <c r="B644" s="6"/>
      <c r="C644" s="6"/>
      <c r="D644" s="6"/>
      <c r="E644" s="6"/>
      <c r="F644" s="14"/>
      <c r="G644" s="43"/>
    </row>
    <row r="645" spans="1:7" x14ac:dyDescent="0.25">
      <c r="A645" s="6"/>
      <c r="B645" s="6"/>
      <c r="C645" s="6"/>
      <c r="D645" s="6"/>
      <c r="E645" s="6"/>
      <c r="F645" s="14"/>
      <c r="G645" s="43"/>
    </row>
    <row r="646" spans="1:7" x14ac:dyDescent="0.25">
      <c r="A646" s="6"/>
      <c r="B646" s="6"/>
      <c r="C646" s="6"/>
      <c r="D646" s="6"/>
      <c r="E646" s="6"/>
      <c r="F646" s="14"/>
      <c r="G646" s="43"/>
    </row>
    <row r="647" spans="1:7" x14ac:dyDescent="0.25">
      <c r="A647" s="6"/>
      <c r="B647" s="6"/>
      <c r="C647" s="6"/>
      <c r="D647" s="6"/>
      <c r="E647" s="6"/>
      <c r="F647" s="14"/>
      <c r="G647" s="43"/>
    </row>
    <row r="648" spans="1:7" x14ac:dyDescent="0.25">
      <c r="A648" s="6"/>
      <c r="B648" s="6"/>
      <c r="C648" s="6"/>
      <c r="D648" s="6"/>
      <c r="E648" s="6"/>
      <c r="F648" s="14"/>
      <c r="G648" s="43"/>
    </row>
    <row r="649" spans="1:7" x14ac:dyDescent="0.25">
      <c r="A649" s="6"/>
      <c r="B649" s="6"/>
      <c r="C649" s="6"/>
      <c r="D649" s="6"/>
      <c r="E649" s="6"/>
      <c r="F649" s="14"/>
      <c r="G649" s="43"/>
    </row>
    <row r="650" spans="1:7" x14ac:dyDescent="0.25">
      <c r="A650" s="6"/>
      <c r="B650" s="6"/>
      <c r="C650" s="6"/>
      <c r="D650" s="6"/>
      <c r="E650" s="6"/>
      <c r="F650" s="14"/>
      <c r="G650" s="43"/>
    </row>
    <row r="651" spans="1:7" x14ac:dyDescent="0.25">
      <c r="A651" s="6"/>
      <c r="B651" s="6"/>
      <c r="C651" s="6"/>
      <c r="D651" s="6"/>
      <c r="E651" s="6"/>
      <c r="F651" s="14"/>
      <c r="G651" s="43"/>
    </row>
    <row r="652" spans="1:7" x14ac:dyDescent="0.25">
      <c r="A652" s="6"/>
      <c r="B652" s="6"/>
      <c r="C652" s="6"/>
      <c r="D652" s="6"/>
      <c r="E652" s="6"/>
      <c r="F652" s="14"/>
      <c r="G652" s="43"/>
    </row>
    <row r="653" spans="1:7" x14ac:dyDescent="0.25">
      <c r="A653" s="6"/>
      <c r="B653" s="6"/>
      <c r="C653" s="6"/>
      <c r="D653" s="6"/>
      <c r="E653" s="6"/>
      <c r="F653" s="14"/>
      <c r="G653" s="43"/>
    </row>
    <row r="654" spans="1:7" x14ac:dyDescent="0.25">
      <c r="A654" s="6"/>
      <c r="B654" s="6"/>
      <c r="C654" s="6"/>
      <c r="D654" s="6"/>
      <c r="E654" s="6"/>
      <c r="F654" s="14"/>
      <c r="G654" s="43"/>
    </row>
    <row r="655" spans="1:7" x14ac:dyDescent="0.25">
      <c r="A655" s="6"/>
      <c r="B655" s="6"/>
      <c r="C655" s="6"/>
      <c r="D655" s="6"/>
      <c r="E655" s="6"/>
      <c r="F655" s="14"/>
      <c r="G655" s="43"/>
    </row>
    <row r="656" spans="1:7" x14ac:dyDescent="0.25">
      <c r="A656" s="6"/>
      <c r="B656" s="6"/>
      <c r="C656" s="6"/>
      <c r="D656" s="6"/>
      <c r="E656" s="6"/>
      <c r="F656" s="14"/>
      <c r="G656" s="43"/>
    </row>
    <row r="657" spans="1:7" x14ac:dyDescent="0.25">
      <c r="A657" s="6"/>
      <c r="B657" s="6"/>
      <c r="C657" s="6"/>
      <c r="D657" s="6"/>
      <c r="E657" s="6"/>
      <c r="F657" s="14"/>
      <c r="G657" s="43"/>
    </row>
    <row r="658" spans="1:7" x14ac:dyDescent="0.25">
      <c r="A658" s="6"/>
      <c r="B658" s="6"/>
      <c r="C658" s="6"/>
      <c r="D658" s="6"/>
      <c r="E658" s="6"/>
      <c r="F658" s="14"/>
      <c r="G658" s="43"/>
    </row>
    <row r="659" spans="1:7" x14ac:dyDescent="0.25">
      <c r="A659" s="6"/>
      <c r="B659" s="6"/>
      <c r="C659" s="6"/>
      <c r="D659" s="6"/>
      <c r="E659" s="6"/>
      <c r="F659" s="14"/>
      <c r="G659" s="43"/>
    </row>
    <row r="660" spans="1:7" x14ac:dyDescent="0.25">
      <c r="A660" s="6"/>
      <c r="B660" s="6"/>
      <c r="C660" s="6"/>
      <c r="D660" s="6"/>
      <c r="E660" s="6"/>
      <c r="F660" s="14"/>
      <c r="G660" s="43"/>
    </row>
    <row r="661" spans="1:7" x14ac:dyDescent="0.25">
      <c r="A661" s="6"/>
      <c r="B661" s="6"/>
      <c r="C661" s="6"/>
      <c r="D661" s="6"/>
      <c r="E661" s="6"/>
      <c r="F661" s="14"/>
      <c r="G661" s="43"/>
    </row>
    <row r="662" spans="1:7" x14ac:dyDescent="0.25">
      <c r="A662" s="6"/>
      <c r="B662" s="6"/>
      <c r="C662" s="6"/>
      <c r="D662" s="6"/>
      <c r="E662" s="6"/>
      <c r="F662" s="14"/>
      <c r="G662" s="43"/>
    </row>
    <row r="663" spans="1:7" x14ac:dyDescent="0.25">
      <c r="A663" s="6"/>
      <c r="B663" s="6"/>
      <c r="C663" s="6"/>
      <c r="D663" s="6"/>
      <c r="E663" s="6"/>
      <c r="F663" s="14"/>
      <c r="G663" s="43"/>
    </row>
    <row r="664" spans="1:7" x14ac:dyDescent="0.25">
      <c r="A664" s="6"/>
      <c r="B664" s="6"/>
      <c r="C664" s="6"/>
      <c r="D664" s="6"/>
      <c r="E664" s="6"/>
      <c r="F664" s="14"/>
      <c r="G664" s="43"/>
    </row>
    <row r="665" spans="1:7" x14ac:dyDescent="0.25">
      <c r="A665" s="6"/>
      <c r="B665" s="6"/>
      <c r="C665" s="6"/>
      <c r="D665" s="6"/>
      <c r="E665" s="6"/>
      <c r="F665" s="14"/>
      <c r="G665" s="43"/>
    </row>
    <row r="666" spans="1:7" x14ac:dyDescent="0.25">
      <c r="A666" s="6"/>
      <c r="B666" s="6"/>
      <c r="C666" s="6"/>
      <c r="D666" s="6"/>
      <c r="E666" s="6"/>
      <c r="F666" s="14"/>
      <c r="G666" s="43"/>
    </row>
    <row r="667" spans="1:7" x14ac:dyDescent="0.25">
      <c r="A667" s="6"/>
      <c r="B667" s="6"/>
      <c r="C667" s="6"/>
      <c r="D667" s="6"/>
      <c r="E667" s="6"/>
      <c r="F667" s="14"/>
      <c r="G667" s="43"/>
    </row>
    <row r="668" spans="1:7" x14ac:dyDescent="0.25">
      <c r="A668" s="6"/>
      <c r="B668" s="6"/>
      <c r="C668" s="6"/>
      <c r="D668" s="6"/>
      <c r="E668" s="6"/>
      <c r="F668" s="14"/>
      <c r="G668" s="43"/>
    </row>
    <row r="669" spans="1:7" x14ac:dyDescent="0.25">
      <c r="A669" s="6"/>
      <c r="B669" s="6"/>
      <c r="C669" s="6"/>
      <c r="D669" s="6"/>
      <c r="E669" s="6"/>
      <c r="F669" s="14"/>
      <c r="G669" s="43"/>
    </row>
    <row r="670" spans="1:7" x14ac:dyDescent="0.25">
      <c r="A670" s="6"/>
      <c r="B670" s="6"/>
      <c r="C670" s="6"/>
      <c r="D670" s="6"/>
      <c r="E670" s="6"/>
      <c r="F670" s="14"/>
      <c r="G670" s="43"/>
    </row>
    <row r="671" spans="1:7" x14ac:dyDescent="0.25">
      <c r="A671" s="6"/>
      <c r="B671" s="6"/>
      <c r="C671" s="6"/>
      <c r="D671" s="6"/>
      <c r="E671" s="6"/>
      <c r="F671" s="14"/>
      <c r="G671" s="43"/>
    </row>
    <row r="672" spans="1:7" x14ac:dyDescent="0.25">
      <c r="A672" s="6"/>
      <c r="B672" s="6"/>
      <c r="C672" s="6"/>
      <c r="D672" s="6"/>
      <c r="E672" s="6"/>
      <c r="F672" s="14"/>
      <c r="G672" s="43"/>
    </row>
    <row r="673" spans="1:7" x14ac:dyDescent="0.25">
      <c r="A673" s="6"/>
      <c r="B673" s="6"/>
      <c r="C673" s="6"/>
      <c r="D673" s="6"/>
      <c r="E673" s="6"/>
      <c r="F673" s="14"/>
      <c r="G673" s="43"/>
    </row>
    <row r="674" spans="1:7" x14ac:dyDescent="0.25">
      <c r="A674" s="6"/>
      <c r="B674" s="6"/>
      <c r="C674" s="6"/>
      <c r="D674" s="6"/>
      <c r="E674" s="6"/>
      <c r="F674" s="14"/>
      <c r="G674" s="43"/>
    </row>
    <row r="675" spans="1:7" x14ac:dyDescent="0.25">
      <c r="A675" s="6"/>
      <c r="B675" s="6"/>
      <c r="C675" s="6"/>
      <c r="D675" s="6"/>
      <c r="E675" s="6"/>
      <c r="F675" s="14"/>
      <c r="G675" s="43"/>
    </row>
    <row r="676" spans="1:7" x14ac:dyDescent="0.25">
      <c r="A676" s="6"/>
      <c r="B676" s="6"/>
      <c r="C676" s="6"/>
      <c r="D676" s="6"/>
      <c r="E676" s="6"/>
      <c r="F676" s="14"/>
      <c r="G676" s="43"/>
    </row>
    <row r="677" spans="1:7" x14ac:dyDescent="0.25">
      <c r="A677" s="6"/>
      <c r="B677" s="6"/>
      <c r="C677" s="6"/>
      <c r="D677" s="6"/>
      <c r="E677" s="6"/>
      <c r="F677" s="14"/>
      <c r="G677" s="43"/>
    </row>
  </sheetData>
  <conditionalFormatting sqref="C4">
    <cfRule type="containsText" dxfId="55" priority="226" operator="containsText" text="Wrong Age group">
      <formula>NOT(ISERROR(SEARCH("Wrong Age group",C4)))</formula>
    </cfRule>
    <cfRule type="colorScale" priority="227">
      <colorScale>
        <cfvo type="min"/>
        <cfvo type="max"/>
        <color rgb="FFFF0000"/>
        <color rgb="FFFFEF9C"/>
      </colorScale>
    </cfRule>
  </conditionalFormatting>
  <conditionalFormatting sqref="C14:C15">
    <cfRule type="containsText" dxfId="54" priority="5" operator="containsText" text="Wrong Age group">
      <formula>NOT(ISERROR(SEARCH("Wrong Age group",C14)))</formula>
    </cfRule>
    <cfRule type="colorScale" priority="6">
      <colorScale>
        <cfvo type="min"/>
        <cfvo type="max"/>
        <color rgb="FFFF0000"/>
        <color rgb="FFFFEF9C"/>
      </colorScale>
    </cfRule>
  </conditionalFormatting>
  <conditionalFormatting sqref="C20:C21">
    <cfRule type="containsText" dxfId="53" priority="1" operator="containsText" text="Wrong Age group">
      <formula>NOT(ISERROR(SEARCH("Wrong Age group",C20)))</formula>
    </cfRule>
    <cfRule type="colorScale" priority="2">
      <colorScale>
        <cfvo type="min"/>
        <cfvo type="max"/>
        <color rgb="FFFF0000"/>
        <color rgb="FFFFEF9C"/>
      </colorScale>
    </cfRule>
  </conditionalFormatting>
  <conditionalFormatting sqref="C26">
    <cfRule type="containsText" dxfId="52" priority="3" operator="containsText" text="Wrong Age group">
      <formula>NOT(ISERROR(SEARCH("Wrong Age group",C26)))</formula>
    </cfRule>
    <cfRule type="colorScale" priority="4">
      <colorScale>
        <cfvo type="min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landscape" horizontalDpi="4294967293" verticalDpi="4294967293" r:id="rId1"/>
  <headerFooter>
    <oddHeader>&amp;L&amp;"-,Bold"Herts County Indoor Championships  21/22 March 2026, Lee Valley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All</vt:lpstr>
      <vt:lpstr>SMTRes</vt:lpstr>
      <vt:lpstr>SMFRes</vt:lpstr>
      <vt:lpstr>SWTRes</vt:lpstr>
      <vt:lpstr>SWFRes</vt:lpstr>
      <vt:lpstr>U20MTRes</vt:lpstr>
      <vt:lpstr>U20MFRes</vt:lpstr>
      <vt:lpstr>U20WTRes</vt:lpstr>
      <vt:lpstr>U20WFRes</vt:lpstr>
      <vt:lpstr>U17MTRes</vt:lpstr>
      <vt:lpstr>U17MFRes</vt:lpstr>
      <vt:lpstr>U17WTRes</vt:lpstr>
      <vt:lpstr>U17WFRes</vt:lpstr>
      <vt:lpstr>U15BTRes</vt:lpstr>
      <vt:lpstr>U15BFRes</vt:lpstr>
      <vt:lpstr>U15GTRes</vt:lpstr>
      <vt:lpstr>U15GFRes</vt:lpstr>
      <vt:lpstr>startlist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John Gandee</cp:lastModifiedBy>
  <cp:lastPrinted>2016-03-14T11:57:49Z</cp:lastPrinted>
  <dcterms:created xsi:type="dcterms:W3CDTF">2014-03-05T16:51:31Z</dcterms:created>
  <dcterms:modified xsi:type="dcterms:W3CDTF">2026-03-30T09:13:30Z</dcterms:modified>
</cp:coreProperties>
</file>