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John\Documents\Athletic\HCAAA\2023\Outdoor\Day1\"/>
    </mc:Choice>
  </mc:AlternateContent>
  <xr:revisionPtr revIDLastSave="0" documentId="8_{2C7D3C9B-351D-49AE-931D-0303B46ADCF2}" xr6:coauthVersionLast="47" xr6:coauthVersionMax="47" xr10:uidLastSave="{00000000-0000-0000-0000-000000000000}"/>
  <bookViews>
    <workbookView xWindow="-120" yWindow="-120" windowWidth="24240" windowHeight="13290" activeTab="2" xr2:uid="{00000000-000D-0000-FFFF-FFFF00000000}"/>
  </bookViews>
  <sheets>
    <sheet name="Entries" sheetId="1" r:id="rId1"/>
    <sheet name="1500m" sheetId="2" r:id="rId2"/>
    <sheet name="Vets+disability" sheetId="5" r:id="rId3"/>
    <sheet name="Relays" sheetId="6" r:id="rId4"/>
  </sheets>
  <definedNames>
    <definedName name="_xlnm._FilterDatabase" localSheetId="2" hidden="1">'Vets+disability'!$B$40:$H$46</definedName>
    <definedName name="_xlnm.Print_Area" localSheetId="2">'Vets+disability'!$A$1:$F$55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" l="1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48" i="5"/>
  <c r="D48" i="5"/>
  <c r="C40" i="5"/>
  <c r="C24" i="5"/>
  <c r="D24" i="5"/>
  <c r="C25" i="5"/>
  <c r="D25" i="5"/>
  <c r="C14" i="5"/>
  <c r="D14" i="5"/>
  <c r="C15" i="5"/>
  <c r="D15" i="5"/>
  <c r="C16" i="5"/>
  <c r="D16" i="5"/>
  <c r="C8" i="5"/>
  <c r="D8" i="5"/>
  <c r="C9" i="5"/>
  <c r="D9" i="5"/>
  <c r="C50" i="2"/>
  <c r="D50" i="2"/>
  <c r="C51" i="2"/>
  <c r="D51" i="2"/>
  <c r="C52" i="2"/>
  <c r="D52" i="2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1" i="1"/>
  <c r="C27" i="2"/>
  <c r="D27" i="2"/>
  <c r="C28" i="2"/>
  <c r="D28" i="2"/>
  <c r="C29" i="2"/>
  <c r="D29" i="2"/>
  <c r="C30" i="2"/>
  <c r="D30" i="2"/>
  <c r="C33" i="2"/>
  <c r="D33" i="2"/>
  <c r="C34" i="2"/>
  <c r="D34" i="2"/>
  <c r="C35" i="2"/>
  <c r="D35" i="2"/>
  <c r="C36" i="2"/>
  <c r="D36" i="2"/>
  <c r="C40" i="2"/>
  <c r="D40" i="2"/>
  <c r="C41" i="2"/>
  <c r="D41" i="2"/>
  <c r="C42" i="2"/>
  <c r="D42" i="2"/>
  <c r="C43" i="2"/>
  <c r="D43" i="2"/>
  <c r="C44" i="2"/>
  <c r="D44" i="2"/>
  <c r="C45" i="2"/>
  <c r="D45" i="2"/>
  <c r="C48" i="2"/>
  <c r="D48" i="2"/>
  <c r="C49" i="2"/>
  <c r="D49" i="2"/>
  <c r="C55" i="2"/>
  <c r="D55" i="2"/>
  <c r="C56" i="2"/>
  <c r="D56" i="2"/>
  <c r="D26" i="2"/>
  <c r="C26" i="2"/>
  <c r="C21" i="2"/>
  <c r="D21" i="2"/>
  <c r="C22" i="2"/>
  <c r="D22" i="2"/>
  <c r="C23" i="2"/>
  <c r="D23" i="2"/>
  <c r="D20" i="2"/>
  <c r="C20" i="2"/>
  <c r="D38" i="5"/>
  <c r="C23" i="5"/>
  <c r="D23" i="5"/>
  <c r="D2" i="2" l="1"/>
  <c r="C2" i="2"/>
  <c r="C14" i="2" l="1"/>
  <c r="D14" i="2"/>
  <c r="C15" i="2"/>
  <c r="D15" i="2"/>
  <c r="C16" i="2"/>
  <c r="D16" i="2"/>
  <c r="C17" i="2"/>
  <c r="D17" i="2"/>
  <c r="C30" i="5" l="1"/>
  <c r="D30" i="5"/>
  <c r="C28" i="5"/>
  <c r="D28" i="5"/>
  <c r="C53" i="5"/>
  <c r="D53" i="5"/>
  <c r="C54" i="5"/>
  <c r="D54" i="5"/>
  <c r="C51" i="5"/>
  <c r="D51" i="5"/>
  <c r="C52" i="5"/>
  <c r="D52" i="5"/>
  <c r="D55" i="5"/>
  <c r="C55" i="5"/>
  <c r="C46" i="5"/>
  <c r="D46" i="5"/>
  <c r="C47" i="5"/>
  <c r="D47" i="5"/>
  <c r="C38" i="5" l="1"/>
  <c r="C45" i="5" l="1"/>
  <c r="D45" i="5"/>
  <c r="C41" i="5"/>
  <c r="D41" i="5"/>
  <c r="C7" i="5"/>
  <c r="D7" i="5"/>
  <c r="D44" i="5"/>
  <c r="C44" i="5"/>
  <c r="D40" i="5"/>
  <c r="D39" i="5"/>
  <c r="C39" i="5"/>
  <c r="D37" i="5"/>
  <c r="C37" i="5"/>
  <c r="D36" i="5"/>
  <c r="C36" i="5"/>
  <c r="D29" i="5"/>
  <c r="C29" i="5"/>
  <c r="D31" i="5"/>
  <c r="C31" i="5"/>
  <c r="D32" i="5"/>
  <c r="C32" i="5"/>
  <c r="D22" i="5"/>
  <c r="C22" i="5"/>
  <c r="D13" i="5"/>
  <c r="C13" i="5"/>
  <c r="D12" i="5"/>
  <c r="C12" i="5"/>
  <c r="D6" i="5"/>
  <c r="C6" i="5"/>
  <c r="D5" i="5"/>
  <c r="C5" i="5"/>
  <c r="D4" i="5"/>
  <c r="C4" i="5"/>
  <c r="D3" i="5"/>
  <c r="C3" i="5"/>
</calcChain>
</file>

<file path=xl/sharedStrings.xml><?xml version="1.0" encoding="utf-8"?>
<sst xmlns="http://schemas.openxmlformats.org/spreadsheetml/2006/main" count="648" uniqueCount="394">
  <si>
    <t>Under 15 Boys</t>
  </si>
  <si>
    <t>Under 17 Men</t>
  </si>
  <si>
    <t>Under 13 Boys</t>
  </si>
  <si>
    <t>Under 17 Women</t>
  </si>
  <si>
    <t>Under 15 Girls</t>
  </si>
  <si>
    <t>Long Jump</t>
  </si>
  <si>
    <t>Shot</t>
  </si>
  <si>
    <t>Discus</t>
  </si>
  <si>
    <t>Javelin</t>
  </si>
  <si>
    <t>Under 13 Girls</t>
  </si>
  <si>
    <t>200 Metres</t>
  </si>
  <si>
    <t>1500 Metres</t>
  </si>
  <si>
    <t>Hammer</t>
  </si>
  <si>
    <t>St Albans AC</t>
  </si>
  <si>
    <t>Stevenage &amp; NH</t>
  </si>
  <si>
    <t>Herts Phoenix</t>
  </si>
  <si>
    <t>Chiltern Harriers</t>
  </si>
  <si>
    <t>Garden City Runners</t>
  </si>
  <si>
    <t>100 Metres</t>
  </si>
  <si>
    <t>Chiltern Harriers AC</t>
  </si>
  <si>
    <t>Dacorum</t>
  </si>
  <si>
    <t>Dacorum AC</t>
  </si>
  <si>
    <t>North Herts Road Runners</t>
  </si>
  <si>
    <t>Herts Phoenix AC</t>
  </si>
  <si>
    <t>Barnet &amp; District</t>
  </si>
  <si>
    <t>Shaftesbury BH</t>
  </si>
  <si>
    <t>U20 /Senior/Vet Men</t>
  </si>
  <si>
    <t>U20 /Senior/Vet Women</t>
  </si>
  <si>
    <t>See 1500m tab</t>
  </si>
  <si>
    <t>4x400m</t>
  </si>
  <si>
    <t>M40</t>
  </si>
  <si>
    <t>Steven</t>
  </si>
  <si>
    <t>Dobner (M40)</t>
  </si>
  <si>
    <t>Fairlands Valley Sp.</t>
  </si>
  <si>
    <t>Herts</t>
  </si>
  <si>
    <t>Simon</t>
  </si>
  <si>
    <t>Jackson (M40)</t>
  </si>
  <si>
    <t>Christian</t>
  </si>
  <si>
    <t>Kurek (M40)</t>
  </si>
  <si>
    <t>St. Albans Striders</t>
  </si>
  <si>
    <t>David</t>
  </si>
  <si>
    <t>Pattman (M40)</t>
  </si>
  <si>
    <t>Thomas</t>
  </si>
  <si>
    <t>Sauka (M40)</t>
  </si>
  <si>
    <t xml:space="preserve">Stewart </t>
  </si>
  <si>
    <t>Overton (M40)</t>
  </si>
  <si>
    <t>Trevor</t>
  </si>
  <si>
    <t>Ratcliffe (M55)</t>
  </si>
  <si>
    <t>M55</t>
  </si>
  <si>
    <t>Paul</t>
  </si>
  <si>
    <t>Holgate (M60)</t>
  </si>
  <si>
    <t>M60</t>
  </si>
  <si>
    <t>Dave</t>
  </si>
  <si>
    <t>Stephenson (M60)</t>
  </si>
  <si>
    <t>Tim</t>
  </si>
  <si>
    <t>Saunders-Mullins (M65)</t>
  </si>
  <si>
    <t>M65</t>
  </si>
  <si>
    <t>Jim</t>
  </si>
  <si>
    <t>Brown (M70)</t>
  </si>
  <si>
    <t>M70</t>
  </si>
  <si>
    <t>Faulkner (M70)</t>
  </si>
  <si>
    <t>SM</t>
  </si>
  <si>
    <t>Andrew</t>
  </si>
  <si>
    <t>Shaw</t>
  </si>
  <si>
    <t>Stephens (M35)</t>
  </si>
  <si>
    <t>St Albans Striders</t>
  </si>
  <si>
    <t>SW</t>
  </si>
  <si>
    <t>Claire</t>
  </si>
  <si>
    <t>Bentley</t>
  </si>
  <si>
    <t xml:space="preserve">Harrow </t>
  </si>
  <si>
    <t>Grace</t>
  </si>
  <si>
    <t>Ingles</t>
  </si>
  <si>
    <t>Watford Harriers</t>
  </si>
  <si>
    <t>Martina</t>
  </si>
  <si>
    <t>Barber (T/F20)</t>
  </si>
  <si>
    <t>Esme</t>
  </si>
  <si>
    <t>O'Connell (T20)</t>
  </si>
  <si>
    <t>Jake</t>
  </si>
  <si>
    <t>U13B</t>
  </si>
  <si>
    <t>Joshua</t>
  </si>
  <si>
    <t>Samuel</t>
  </si>
  <si>
    <t>Ames</t>
  </si>
  <si>
    <t>Leonardo Charles</t>
  </si>
  <si>
    <t xml:space="preserve">Borrill </t>
  </si>
  <si>
    <t>James-Dean</t>
  </si>
  <si>
    <t>Docherty</t>
  </si>
  <si>
    <t>Dacorum?</t>
  </si>
  <si>
    <t>Zachary</t>
  </si>
  <si>
    <t>Jones</t>
  </si>
  <si>
    <t>Oliver</t>
  </si>
  <si>
    <t xml:space="preserve">McDonald </t>
  </si>
  <si>
    <t>Rose</t>
  </si>
  <si>
    <t>Summers</t>
  </si>
  <si>
    <t xml:space="preserve">Herts Phoenix </t>
  </si>
  <si>
    <t>Conor</t>
  </si>
  <si>
    <t>Treloar</t>
  </si>
  <si>
    <t>U13G</t>
  </si>
  <si>
    <t>Eimear</t>
  </si>
  <si>
    <t>McGinley</t>
  </si>
  <si>
    <t>Hazel</t>
  </si>
  <si>
    <t>Spitzer</t>
  </si>
  <si>
    <t>U15B</t>
  </si>
  <si>
    <t>Gabriel</t>
  </si>
  <si>
    <t>Ayers</t>
  </si>
  <si>
    <t>Ford</t>
  </si>
  <si>
    <t>Moody</t>
  </si>
  <si>
    <t xml:space="preserve">Aubrey </t>
  </si>
  <si>
    <t>Murray</t>
  </si>
  <si>
    <t>Alex</t>
  </si>
  <si>
    <t>Raines</t>
  </si>
  <si>
    <t>U15G</t>
  </si>
  <si>
    <t>Eleanor</t>
  </si>
  <si>
    <t>Emma</t>
  </si>
  <si>
    <t>Gudgeon</t>
  </si>
  <si>
    <t>Lily</t>
  </si>
  <si>
    <t>Kennedy</t>
  </si>
  <si>
    <t>Roberts</t>
  </si>
  <si>
    <t>Searle</t>
  </si>
  <si>
    <t>SNHAC</t>
  </si>
  <si>
    <t>Georgia</t>
  </si>
  <si>
    <t>Tongue</t>
  </si>
  <si>
    <t>U17M</t>
  </si>
  <si>
    <t>Cadwallader</t>
  </si>
  <si>
    <t xml:space="preserve">Cooper </t>
  </si>
  <si>
    <t xml:space="preserve">Watford Harriers </t>
  </si>
  <si>
    <t>Tommy</t>
  </si>
  <si>
    <t>Cropley</t>
  </si>
  <si>
    <t>Dear</t>
  </si>
  <si>
    <t>Leon</t>
  </si>
  <si>
    <t>Doran</t>
  </si>
  <si>
    <t xml:space="preserve">Matthew </t>
  </si>
  <si>
    <t>Nicholls</t>
  </si>
  <si>
    <t>Callum</t>
  </si>
  <si>
    <t>Powell</t>
  </si>
  <si>
    <t>U17W</t>
  </si>
  <si>
    <t>Emily</t>
  </si>
  <si>
    <t>Phoebe</t>
  </si>
  <si>
    <t>Gill</t>
  </si>
  <si>
    <t>Gina</t>
  </si>
  <si>
    <t>Luckhurst</t>
  </si>
  <si>
    <t>Abigail</t>
  </si>
  <si>
    <t>Manson</t>
  </si>
  <si>
    <t>Francesca</t>
  </si>
  <si>
    <t>Rollison</t>
  </si>
  <si>
    <t>Rosie</t>
  </si>
  <si>
    <t>Porter (T38)</t>
  </si>
  <si>
    <t>William</t>
  </si>
  <si>
    <t>Galliford</t>
  </si>
  <si>
    <t>U20M</t>
  </si>
  <si>
    <t>Alexander</t>
  </si>
  <si>
    <t>McDonald</t>
  </si>
  <si>
    <t>Owen</t>
  </si>
  <si>
    <t>Watkins</t>
  </si>
  <si>
    <t>Jack</t>
  </si>
  <si>
    <t>Gower (T34)</t>
  </si>
  <si>
    <t>Harlow AC</t>
  </si>
  <si>
    <t>U20W</t>
  </si>
  <si>
    <t xml:space="preserve">Annabel </t>
  </si>
  <si>
    <t>Hedge</t>
  </si>
  <si>
    <t>Tse</t>
  </si>
  <si>
    <t xml:space="preserve">Rebecca  </t>
  </si>
  <si>
    <t>Scott (T47/F46)</t>
  </si>
  <si>
    <t xml:space="preserve">Mo </t>
  </si>
  <si>
    <t>Warrillow (W45)</t>
  </si>
  <si>
    <t>W45</t>
  </si>
  <si>
    <t>Pam</t>
  </si>
  <si>
    <t>Davenport (W50)</t>
  </si>
  <si>
    <t>W50</t>
  </si>
  <si>
    <t>Sharon</t>
  </si>
  <si>
    <t>Crowley (W55)</t>
  </si>
  <si>
    <t>W55</t>
  </si>
  <si>
    <t>Julie</t>
  </si>
  <si>
    <t>Rogers (W55)</t>
  </si>
  <si>
    <t>Birchfield Harriers</t>
  </si>
  <si>
    <t>Diane</t>
  </si>
  <si>
    <t>Godin (W60)</t>
  </si>
  <si>
    <t>W60</t>
  </si>
  <si>
    <t>Catherine (Cate)</t>
  </si>
  <si>
    <t>Scott (W65)</t>
  </si>
  <si>
    <t>W65</t>
  </si>
  <si>
    <t>Joylyn</t>
  </si>
  <si>
    <t>Saunders-Mullins (W70)</t>
  </si>
  <si>
    <t>W70</t>
  </si>
  <si>
    <t>Cray</t>
  </si>
  <si>
    <t>Jack Gower (T34)</t>
  </si>
  <si>
    <t>Esme O'Connell (T20)</t>
  </si>
  <si>
    <t>Rosie Porter (T38)</t>
  </si>
  <si>
    <t>Julie Rogers (W55)</t>
  </si>
  <si>
    <t>Joylyn Saunders-Mullins (W70)</t>
  </si>
  <si>
    <t>Rebecca   Scott (T47/F46)</t>
  </si>
  <si>
    <t>Dave Stephenson (M60)</t>
  </si>
  <si>
    <t>Martina Barber (T/F20)</t>
  </si>
  <si>
    <t>Pam Davenport (W50)</t>
  </si>
  <si>
    <t>Dave Faulkner (M70)</t>
  </si>
  <si>
    <t>Diane Godin (W60)</t>
  </si>
  <si>
    <t>Stewart  Overton (M40)</t>
  </si>
  <si>
    <t>Trevor Ratcliffe (M55)</t>
  </si>
  <si>
    <t>Tim Saunders-Mullins (M65)</t>
  </si>
  <si>
    <t>Catherine (Cate) Scott (W65)</t>
  </si>
  <si>
    <t>Samuel Ames</t>
  </si>
  <si>
    <t>Gabriel Ayers</t>
  </si>
  <si>
    <t>Claire Bentley</t>
  </si>
  <si>
    <t xml:space="preserve">Leonardo Charles Borrill </t>
  </si>
  <si>
    <t>Jim Brown (M70)</t>
  </si>
  <si>
    <t>Thomas Cadwallader</t>
  </si>
  <si>
    <t xml:space="preserve">Oliver Cooper </t>
  </si>
  <si>
    <t>Tommy Cropley</t>
  </si>
  <si>
    <t>Sharon Crowley (W55)</t>
  </si>
  <si>
    <t>Samuel Dear</t>
  </si>
  <si>
    <t>Steven Dobner (M40)</t>
  </si>
  <si>
    <t>James-Dean Docherty</t>
  </si>
  <si>
    <t>Leon Doran</t>
  </si>
  <si>
    <t>Emily Ford</t>
  </si>
  <si>
    <t>Thomas Ford</t>
  </si>
  <si>
    <t>William Galliford</t>
  </si>
  <si>
    <t>Phoebe Gill</t>
  </si>
  <si>
    <t>Emma Gudgeon</t>
  </si>
  <si>
    <t>Annabel  Hedge</t>
  </si>
  <si>
    <t>Paul Holgate (M60)</t>
  </si>
  <si>
    <t>Grace Ingles</t>
  </si>
  <si>
    <t>Simon Jackson (M40)</t>
  </si>
  <si>
    <t>Zachary Jones</t>
  </si>
  <si>
    <t>Lily Kennedy</t>
  </si>
  <si>
    <t>Christian Kurek (M40)</t>
  </si>
  <si>
    <t>Gina Luckhurst</t>
  </si>
  <si>
    <t>Abigail Manson</t>
  </si>
  <si>
    <t>Alexander McDonald</t>
  </si>
  <si>
    <t xml:space="preserve">Oliver McDonald </t>
  </si>
  <si>
    <t>Eimear McGinley</t>
  </si>
  <si>
    <t>Joshua Moody</t>
  </si>
  <si>
    <t>Aubrey  Murray</t>
  </si>
  <si>
    <t>Matthew  Nicholls</t>
  </si>
  <si>
    <t>David Pattman (M40)</t>
  </si>
  <si>
    <t>Callum Powell</t>
  </si>
  <si>
    <t>Eleanor Roberts</t>
  </si>
  <si>
    <t>Francesca Rollison</t>
  </si>
  <si>
    <t>Oliver Rose</t>
  </si>
  <si>
    <t>Thomas Sauka (M40)</t>
  </si>
  <si>
    <t>Esme Searle</t>
  </si>
  <si>
    <t>Andrew Shaw</t>
  </si>
  <si>
    <t>Hazel Spitzer</t>
  </si>
  <si>
    <t>David Stephens (M35)</t>
  </si>
  <si>
    <t>Jake Summers</t>
  </si>
  <si>
    <t>Georgia Tongue</t>
  </si>
  <si>
    <t>Conor Treloar</t>
  </si>
  <si>
    <t>Emma Treloar</t>
  </si>
  <si>
    <t>Lily Tse</t>
  </si>
  <si>
    <t>Mo  Warrillow (W45)</t>
  </si>
  <si>
    <t>Owen Watkins</t>
  </si>
  <si>
    <t>Rebecca   Cray</t>
  </si>
  <si>
    <t>North Herts RR</t>
  </si>
  <si>
    <t>Garden City R</t>
  </si>
  <si>
    <t>4x300m</t>
  </si>
  <si>
    <t>13.8</t>
  </si>
  <si>
    <t>13.9</t>
  </si>
  <si>
    <t>14.2</t>
  </si>
  <si>
    <t>15.0</t>
  </si>
  <si>
    <t>15.2</t>
  </si>
  <si>
    <t>16.6</t>
  </si>
  <si>
    <t>20.6</t>
  </si>
  <si>
    <t>Hand timing</t>
  </si>
  <si>
    <t>29.25</t>
  </si>
  <si>
    <t>Alex Raines (Unc)</t>
  </si>
  <si>
    <t>25.55</t>
  </si>
  <si>
    <t>15.01</t>
  </si>
  <si>
    <t>14.27</t>
  </si>
  <si>
    <t>13.43</t>
  </si>
  <si>
    <t>13.24</t>
  </si>
  <si>
    <t>28.40</t>
  </si>
  <si>
    <t>23.07</t>
  </si>
  <si>
    <t>19.38</t>
  </si>
  <si>
    <t>16.32</t>
  </si>
  <si>
    <t>11.97</t>
  </si>
  <si>
    <t>44.07</t>
  </si>
  <si>
    <t>15.18</t>
  </si>
  <si>
    <t>20.58</t>
  </si>
  <si>
    <t>13.63</t>
  </si>
  <si>
    <t>8.04</t>
  </si>
  <si>
    <t>4.73</t>
  </si>
  <si>
    <t>4.59</t>
  </si>
  <si>
    <t>4.25</t>
  </si>
  <si>
    <t>3.76</t>
  </si>
  <si>
    <t>3:48.67</t>
  </si>
  <si>
    <t>3:51.05</t>
  </si>
  <si>
    <t>4:42.88</t>
  </si>
  <si>
    <t>Stevenage &amp; NH (U20M)</t>
  </si>
  <si>
    <t>HAWCS (U17M)</t>
  </si>
  <si>
    <t>Stevenage &amp; NH (VM)</t>
  </si>
  <si>
    <t>3:04.82</t>
  </si>
  <si>
    <t>3:12.39</t>
  </si>
  <si>
    <t>3:14.62</t>
  </si>
  <si>
    <t>3:21.53</t>
  </si>
  <si>
    <t>3:25.73</t>
  </si>
  <si>
    <t>3:27.91</t>
  </si>
  <si>
    <t>Stevenage &amp; NH (U15B)</t>
  </si>
  <si>
    <t>HAWCS (U15G)</t>
  </si>
  <si>
    <t>Stevenage &amp; NH (U15G)</t>
  </si>
  <si>
    <t>4x100m Race 1 U15G</t>
  </si>
  <si>
    <t>54.25</t>
  </si>
  <si>
    <t>55.99</t>
  </si>
  <si>
    <t>56.34</t>
  </si>
  <si>
    <t>57.19</t>
  </si>
  <si>
    <t>58.50</t>
  </si>
  <si>
    <t>HAWCS</t>
  </si>
  <si>
    <t>Race 2</t>
  </si>
  <si>
    <t>50.18</t>
  </si>
  <si>
    <t>54.05</t>
  </si>
  <si>
    <t>60.17</t>
  </si>
  <si>
    <t>60.42</t>
  </si>
  <si>
    <t>63.71</t>
  </si>
  <si>
    <t>Stevenage &amp; NH (U13B)</t>
  </si>
  <si>
    <t>Stevenage &amp; NH (U13G)</t>
  </si>
  <si>
    <t>4:09.77</t>
  </si>
  <si>
    <t>4:13.63</t>
  </si>
  <si>
    <t>4:26.95</t>
  </si>
  <si>
    <t>4:45.83</t>
  </si>
  <si>
    <t>4:55.39</t>
  </si>
  <si>
    <t>5:37.81</t>
  </si>
  <si>
    <t>5:43.94</t>
  </si>
  <si>
    <t>5:50.56</t>
  </si>
  <si>
    <t>7:47.26</t>
  </si>
  <si>
    <t>8:23.88</t>
  </si>
  <si>
    <t>5:03.67</t>
  </si>
  <si>
    <t>5:05.37</t>
  </si>
  <si>
    <t>6:57.56</t>
  </si>
  <si>
    <t>8:06.10</t>
  </si>
  <si>
    <t>4:09.29</t>
  </si>
  <si>
    <t>4:31.26</t>
  </si>
  <si>
    <t>4:33.42</t>
  </si>
  <si>
    <t>4:35.85</t>
  </si>
  <si>
    <t>4:27.66</t>
  </si>
  <si>
    <t>4:58.32</t>
  </si>
  <si>
    <t>4:58.97</t>
  </si>
  <si>
    <t>5:03.12</t>
  </si>
  <si>
    <t>5:24.89</t>
  </si>
  <si>
    <t>5:35.37</t>
  </si>
  <si>
    <t>29.45</t>
  </si>
  <si>
    <t>31.09</t>
  </si>
  <si>
    <t>31.51</t>
  </si>
  <si>
    <t>34.81</t>
  </si>
  <si>
    <t>37.37</t>
  </si>
  <si>
    <t>4:34.05</t>
  </si>
  <si>
    <t>4:35.79</t>
  </si>
  <si>
    <t>4:58.18</t>
  </si>
  <si>
    <t>5:01.03</t>
  </si>
  <si>
    <t>5:02.96</t>
  </si>
  <si>
    <t>5:07.04</t>
  </si>
  <si>
    <t>5:18.79</t>
  </si>
  <si>
    <t>5:30.29</t>
  </si>
  <si>
    <t>5:30.73</t>
  </si>
  <si>
    <t>5:08.10</t>
  </si>
  <si>
    <t>5:36.41</t>
  </si>
  <si>
    <t>4:46.87</t>
  </si>
  <si>
    <t>5:08.40</t>
  </si>
  <si>
    <t>5:20.72</t>
  </si>
  <si>
    <t>5:22.82</t>
  </si>
  <si>
    <t>5:23.85</t>
  </si>
  <si>
    <t>8.47</t>
  </si>
  <si>
    <t>6.76</t>
  </si>
  <si>
    <t>6.65</t>
  </si>
  <si>
    <t>5.60</t>
  </si>
  <si>
    <t>4.96</t>
  </si>
  <si>
    <t>8.00/8.34/x/x/x/8.47</t>
  </si>
  <si>
    <t>6.47/6.37/6.47/6.76/6.32/6.54</t>
  </si>
  <si>
    <t>6.27/6.36/6.36/6.65/6.53/6.40</t>
  </si>
  <si>
    <t>5.22/5.60/4.76/5.22/5.13/4.81</t>
  </si>
  <si>
    <t>4.51/3.91/4.76/4.81/4.62/4.96</t>
  </si>
  <si>
    <t>4.52/4.73/4.53/4.71/x/x</t>
  </si>
  <si>
    <t>4.57/x/4.45/3.93/4.59/4.51</t>
  </si>
  <si>
    <t>4.25/4.17/x/x/x/x</t>
  </si>
  <si>
    <t>3.63/x/3.48/3.76/x/x</t>
  </si>
  <si>
    <t>29.02/x/x/28.75/x/29.25</t>
  </si>
  <si>
    <t>24.27/25.55/22.54/24.65/23.95/24.31</t>
  </si>
  <si>
    <t>15.01/14.32/x/14.63/14.09/14.45</t>
  </si>
  <si>
    <t>13.76/13.19/14.27/12.94/13.04/13.64</t>
  </si>
  <si>
    <t>6kg</t>
  </si>
  <si>
    <t>5kg</t>
  </si>
  <si>
    <t>4kg</t>
  </si>
  <si>
    <t>1.5kg</t>
  </si>
  <si>
    <t>1kg</t>
  </si>
  <si>
    <t>11.06/13.04/12.54/x/9.67/13.43</t>
  </si>
  <si>
    <t>11.07/11.65/12.01/12.12/10.95/13.24</t>
  </si>
  <si>
    <t>3kg</t>
  </si>
  <si>
    <t>23.30/x/27.22/28.31/x/28.40</t>
  </si>
  <si>
    <t>20.69/20.91/22.06/23.07/21.40/22.47</t>
  </si>
  <si>
    <t>19.09/18.68/x/18.89/19.38/18.96</t>
  </si>
  <si>
    <t>14.93/16.32/14.94/16.18/15.27/15.66</t>
  </si>
  <si>
    <t>x/5.06/11.18/11.97/x/10.68</t>
  </si>
  <si>
    <t>700</t>
  </si>
  <si>
    <t>42.81/42.24/42.70/43.11/43.74/44.07</t>
  </si>
  <si>
    <t>15.19/x/20.58/x/16.58/x</t>
  </si>
  <si>
    <t>14.30/12.13/14.47/15.18/14.22/13.31</t>
  </si>
  <si>
    <t>10.14/11.62/12.84/12.00/12.72/13.63</t>
  </si>
  <si>
    <t>6.47/7.80/x/5.72/6.62/8.04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</si>
</sst>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:ss.00"/>
    <numFmt numFmtId="166" formatCode="[$-809]General"/>
    <numFmt numFmtId="167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rebuchet MS"/>
      <family val="2"/>
    </font>
    <font>
      <sz val="9"/>
      <color theme="1"/>
      <name val="Trebuchet MS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BDD6E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6" fontId="5" fillId="0" borderId="0"/>
    <xf numFmtId="0" fontId="8" fillId="0" borderId="0"/>
  </cellStyleXfs>
  <cellXfs count="40">
    <xf numFmtId="0" fontId="0" fillId="0" borderId="0" xfId="0"/>
    <xf numFmtId="49" fontId="0" fillId="0" borderId="0" xfId="0" applyNumberFormat="1"/>
    <xf numFmtId="0" fontId="1" fillId="0" borderId="0" xfId="0" applyFont="1"/>
    <xf numFmtId="2" fontId="0" fillId="0" borderId="0" xfId="0" applyNumberFormat="1"/>
    <xf numFmtId="49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4" fillId="0" borderId="0" xfId="0" applyFont="1"/>
    <xf numFmtId="0" fontId="0" fillId="2" borderId="0" xfId="0" applyFill="1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49" fontId="0" fillId="2" borderId="0" xfId="0" applyNumberFormat="1" applyFill="1"/>
    <xf numFmtId="0" fontId="0" fillId="4" borderId="0" xfId="0" applyFill="1" applyProtection="1">
      <protection locked="0"/>
    </xf>
    <xf numFmtId="166" fontId="5" fillId="5" borderId="0" xfId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6" fillId="6" borderId="0" xfId="0" applyFont="1" applyFill="1" applyProtection="1">
      <protection locked="0"/>
    </xf>
    <xf numFmtId="49" fontId="0" fillId="7" borderId="0" xfId="0" applyNumberFormat="1" applyFill="1"/>
    <xf numFmtId="0" fontId="7" fillId="7" borderId="0" xfId="0" applyFont="1" applyFill="1"/>
    <xf numFmtId="0" fontId="0" fillId="8" borderId="0" xfId="0" applyFill="1"/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6" fillId="0" borderId="0" xfId="0" applyFont="1"/>
    <xf numFmtId="49" fontId="0" fillId="0" borderId="0" xfId="0" applyNumberFormat="1" applyAlignment="1">
      <alignment horizontal="left"/>
    </xf>
    <xf numFmtId="167" fontId="0" fillId="2" borderId="0" xfId="0" applyNumberFormat="1" applyFill="1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8" fillId="0" borderId="0" xfId="2" applyAlignment="1">
      <alignment horizontal="center"/>
    </xf>
    <xf numFmtId="47" fontId="8" fillId="0" borderId="0" xfId="2" applyNumberFormat="1"/>
    <xf numFmtId="0" fontId="9" fillId="0" borderId="0" xfId="2" applyFont="1" applyAlignment="1">
      <alignment horizontal="center"/>
    </xf>
    <xf numFmtId="47" fontId="9" fillId="0" borderId="0" xfId="2" applyNumberFormat="1" applyFont="1"/>
    <xf numFmtId="0" fontId="0" fillId="0" borderId="0" xfId="0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2" fontId="10" fillId="0" borderId="0" xfId="0" applyNumberFormat="1" applyFont="1"/>
  </cellXfs>
  <cellStyles count="3">
    <cellStyle name="Excel Built-in Normal" xfId="1" xr:uid="{F1728709-C385-49CE-9B3B-D5357914B266}"/>
    <cellStyle name="Normal" xfId="0" builtinId="0"/>
    <cellStyle name="Normal 2" xfId="2" xr:uid="{1A5118E7-2806-4C81-AAE5-381BA76DD909}"/>
  </cellStyles>
  <dxfs count="4">
    <dxf>
      <fill>
        <patternFill>
          <bgColor rgb="FFB4C6E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9"/>
  <sheetViews>
    <sheetView topLeftCell="A17" workbookViewId="0">
      <selection activeCell="B14" sqref="B14"/>
    </sheetView>
  </sheetViews>
  <sheetFormatPr defaultRowHeight="16.5" x14ac:dyDescent="0.35"/>
  <cols>
    <col min="1" max="1" width="7.85546875" style="7" customWidth="1"/>
    <col min="2" max="2" width="21.42578125" style="6" customWidth="1"/>
    <col min="3" max="3" width="18.7109375" style="6" customWidth="1"/>
    <col min="4" max="4" width="11" style="6" customWidth="1"/>
    <col min="5" max="5" width="8.7109375" customWidth="1"/>
  </cols>
  <sheetData>
    <row r="1" spans="1:15" ht="15" x14ac:dyDescent="0.25">
      <c r="A1" s="29">
        <v>11</v>
      </c>
      <c r="B1" t="s">
        <v>184</v>
      </c>
      <c r="C1" s="23" t="s">
        <v>155</v>
      </c>
      <c r="D1" s="12"/>
      <c r="H1">
        <v>11</v>
      </c>
      <c r="I1" s="23" t="s">
        <v>153</v>
      </c>
      <c r="J1" s="23" t="s">
        <v>154</v>
      </c>
      <c r="K1" s="23" t="s">
        <v>155</v>
      </c>
      <c r="L1" s="35" t="s">
        <v>148</v>
      </c>
      <c r="M1" s="35" t="s">
        <v>34</v>
      </c>
      <c r="O1" t="str">
        <f>I1&amp;" "&amp;J1</f>
        <v>Jack Gower (T34)</v>
      </c>
    </row>
    <row r="2" spans="1:15" ht="15" x14ac:dyDescent="0.25">
      <c r="A2" s="29">
        <v>15</v>
      </c>
      <c r="B2" t="s">
        <v>185</v>
      </c>
      <c r="C2" s="23" t="s">
        <v>20</v>
      </c>
      <c r="D2" s="12"/>
      <c r="H2">
        <v>15</v>
      </c>
      <c r="I2" s="23" t="s">
        <v>75</v>
      </c>
      <c r="J2" s="23" t="s">
        <v>76</v>
      </c>
      <c r="K2" s="23" t="s">
        <v>20</v>
      </c>
      <c r="L2" s="35" t="s">
        <v>66</v>
      </c>
      <c r="M2" s="35" t="s">
        <v>34</v>
      </c>
      <c r="O2" t="str">
        <f t="shared" ref="O2:O30" si="0">I2&amp;" "&amp;J2</f>
        <v>Esme O'Connell (T20)</v>
      </c>
    </row>
    <row r="3" spans="1:15" ht="15" x14ac:dyDescent="0.25">
      <c r="A3" s="29">
        <v>18</v>
      </c>
      <c r="B3" t="s">
        <v>186</v>
      </c>
      <c r="C3" s="23" t="s">
        <v>23</v>
      </c>
      <c r="D3" s="12"/>
      <c r="H3">
        <v>18</v>
      </c>
      <c r="I3" s="23" t="s">
        <v>144</v>
      </c>
      <c r="J3" s="23" t="s">
        <v>145</v>
      </c>
      <c r="K3" s="23" t="s">
        <v>23</v>
      </c>
      <c r="L3" s="35" t="s">
        <v>134</v>
      </c>
      <c r="M3" s="35" t="s">
        <v>34</v>
      </c>
      <c r="O3" t="str">
        <f t="shared" si="0"/>
        <v>Rosie Porter (T38)</v>
      </c>
    </row>
    <row r="4" spans="1:15" ht="15" x14ac:dyDescent="0.25">
      <c r="A4" s="29">
        <v>19</v>
      </c>
      <c r="B4" t="s">
        <v>187</v>
      </c>
      <c r="C4" s="23" t="s">
        <v>173</v>
      </c>
      <c r="D4" s="12"/>
      <c r="H4">
        <v>19</v>
      </c>
      <c r="I4" s="23" t="s">
        <v>171</v>
      </c>
      <c r="J4" s="23" t="s">
        <v>172</v>
      </c>
      <c r="K4" s="23" t="s">
        <v>173</v>
      </c>
      <c r="L4" s="35" t="s">
        <v>170</v>
      </c>
      <c r="M4" s="35" t="s">
        <v>34</v>
      </c>
      <c r="O4" t="str">
        <f t="shared" si="0"/>
        <v>Julie Rogers (W55)</v>
      </c>
    </row>
    <row r="5" spans="1:15" ht="15" x14ac:dyDescent="0.25">
      <c r="A5" s="29">
        <v>23</v>
      </c>
      <c r="B5" t="s">
        <v>188</v>
      </c>
      <c r="C5" s="23" t="s">
        <v>14</v>
      </c>
      <c r="D5" s="12"/>
      <c r="H5">
        <v>23</v>
      </c>
      <c r="I5" s="23" t="s">
        <v>180</v>
      </c>
      <c r="J5" s="23" t="s">
        <v>181</v>
      </c>
      <c r="K5" s="23" t="s">
        <v>14</v>
      </c>
      <c r="L5" s="35" t="s">
        <v>182</v>
      </c>
      <c r="M5" s="35" t="s">
        <v>34</v>
      </c>
      <c r="O5" t="str">
        <f t="shared" si="0"/>
        <v>Joylyn Saunders-Mullins (W70)</v>
      </c>
    </row>
    <row r="6" spans="1:15" ht="15" x14ac:dyDescent="0.25">
      <c r="A6" s="29">
        <v>30</v>
      </c>
      <c r="B6" t="s">
        <v>189</v>
      </c>
      <c r="C6" s="23" t="s">
        <v>14</v>
      </c>
      <c r="D6" s="12"/>
      <c r="H6">
        <v>30</v>
      </c>
      <c r="I6" s="23" t="s">
        <v>160</v>
      </c>
      <c r="J6" s="23" t="s">
        <v>161</v>
      </c>
      <c r="K6" s="23" t="s">
        <v>14</v>
      </c>
      <c r="L6" s="35" t="s">
        <v>156</v>
      </c>
      <c r="M6" s="35" t="s">
        <v>34</v>
      </c>
      <c r="O6" t="str">
        <f t="shared" si="0"/>
        <v>Rebecca   Scott (T47/F46)</v>
      </c>
    </row>
    <row r="7" spans="1:15" ht="15" x14ac:dyDescent="0.25">
      <c r="A7" s="29">
        <v>32</v>
      </c>
      <c r="B7" t="s">
        <v>190</v>
      </c>
      <c r="C7" s="23" t="s">
        <v>33</v>
      </c>
      <c r="D7" s="12"/>
      <c r="H7">
        <v>32</v>
      </c>
      <c r="I7" s="23" t="s">
        <v>52</v>
      </c>
      <c r="J7" s="23" t="s">
        <v>53</v>
      </c>
      <c r="K7" s="23" t="s">
        <v>33</v>
      </c>
      <c r="L7" s="35" t="s">
        <v>51</v>
      </c>
      <c r="M7" s="35" t="s">
        <v>34</v>
      </c>
      <c r="O7" t="str">
        <f t="shared" si="0"/>
        <v>Dave Stephenson (M60)</v>
      </c>
    </row>
    <row r="8" spans="1:15" ht="15" x14ac:dyDescent="0.25">
      <c r="A8" s="29">
        <v>479</v>
      </c>
      <c r="B8" t="s">
        <v>191</v>
      </c>
      <c r="C8" s="23" t="s">
        <v>14</v>
      </c>
      <c r="D8" s="12"/>
      <c r="H8">
        <v>479</v>
      </c>
      <c r="I8" s="23" t="s">
        <v>73</v>
      </c>
      <c r="J8" s="23" t="s">
        <v>74</v>
      </c>
      <c r="K8" s="23" t="s">
        <v>14</v>
      </c>
      <c r="L8" s="35" t="s">
        <v>66</v>
      </c>
      <c r="M8" s="35" t="s">
        <v>34</v>
      </c>
      <c r="O8" t="str">
        <f t="shared" si="0"/>
        <v>Martina Barber (T/F20)</v>
      </c>
    </row>
    <row r="9" spans="1:15" ht="15" x14ac:dyDescent="0.25">
      <c r="A9" s="29">
        <v>480</v>
      </c>
      <c r="B9" t="s">
        <v>192</v>
      </c>
      <c r="C9" s="23" t="s">
        <v>24</v>
      </c>
      <c r="D9" s="13"/>
      <c r="H9">
        <v>480</v>
      </c>
      <c r="I9" s="23" t="s">
        <v>165</v>
      </c>
      <c r="J9" s="23" t="s">
        <v>166</v>
      </c>
      <c r="K9" s="23" t="s">
        <v>24</v>
      </c>
      <c r="L9" s="35" t="s">
        <v>167</v>
      </c>
      <c r="M9" s="35" t="s">
        <v>34</v>
      </c>
      <c r="O9" t="str">
        <f t="shared" si="0"/>
        <v>Pam Davenport (W50)</v>
      </c>
    </row>
    <row r="10" spans="1:15" ht="15" x14ac:dyDescent="0.25">
      <c r="A10" s="29">
        <v>481</v>
      </c>
      <c r="B10" t="s">
        <v>193</v>
      </c>
      <c r="C10" s="23" t="s">
        <v>251</v>
      </c>
      <c r="D10" s="14"/>
      <c r="H10">
        <v>481</v>
      </c>
      <c r="I10" s="23" t="s">
        <v>52</v>
      </c>
      <c r="J10" s="23" t="s">
        <v>60</v>
      </c>
      <c r="K10" s="23" t="s">
        <v>17</v>
      </c>
      <c r="L10" s="35" t="s">
        <v>59</v>
      </c>
      <c r="M10" s="35" t="s">
        <v>34</v>
      </c>
      <c r="O10" t="str">
        <f t="shared" si="0"/>
        <v>Dave Faulkner (M70)</v>
      </c>
    </row>
    <row r="11" spans="1:15" ht="15" x14ac:dyDescent="0.25">
      <c r="A11" s="29">
        <v>483</v>
      </c>
      <c r="B11" t="s">
        <v>194</v>
      </c>
      <c r="C11" s="26" t="s">
        <v>24</v>
      </c>
      <c r="D11" s="12"/>
      <c r="H11">
        <v>483</v>
      </c>
      <c r="I11" s="26" t="s">
        <v>174</v>
      </c>
      <c r="J11" s="26" t="s">
        <v>175</v>
      </c>
      <c r="K11" s="26" t="s">
        <v>24</v>
      </c>
      <c r="L11" s="38" t="s">
        <v>176</v>
      </c>
      <c r="M11" s="35" t="s">
        <v>34</v>
      </c>
      <c r="O11" t="str">
        <f t="shared" si="0"/>
        <v>Diane Godin (W60)</v>
      </c>
    </row>
    <row r="12" spans="1:15" ht="15" x14ac:dyDescent="0.25">
      <c r="A12" s="29">
        <v>484</v>
      </c>
      <c r="B12" t="s">
        <v>195</v>
      </c>
      <c r="C12" s="23" t="s">
        <v>250</v>
      </c>
      <c r="D12" s="12"/>
      <c r="H12">
        <v>484</v>
      </c>
      <c r="I12" s="23" t="s">
        <v>44</v>
      </c>
      <c r="J12" s="23" t="s">
        <v>45</v>
      </c>
      <c r="K12" s="23" t="s">
        <v>22</v>
      </c>
      <c r="L12" s="35" t="s">
        <v>30</v>
      </c>
      <c r="M12" s="35" t="s">
        <v>34</v>
      </c>
      <c r="O12" t="str">
        <f t="shared" si="0"/>
        <v>Stewart  Overton (M40)</v>
      </c>
    </row>
    <row r="13" spans="1:15" ht="15" x14ac:dyDescent="0.25">
      <c r="A13" s="29">
        <v>485</v>
      </c>
      <c r="B13" t="s">
        <v>262</v>
      </c>
      <c r="C13" s="23" t="s">
        <v>14</v>
      </c>
      <c r="D13" s="12"/>
      <c r="H13">
        <v>485</v>
      </c>
      <c r="I13" s="23" t="s">
        <v>108</v>
      </c>
      <c r="J13" s="23" t="s">
        <v>109</v>
      </c>
      <c r="K13" s="23" t="s">
        <v>14</v>
      </c>
      <c r="L13" s="35" t="s">
        <v>101</v>
      </c>
      <c r="M13" s="35" t="s">
        <v>34</v>
      </c>
      <c r="O13" t="str">
        <f t="shared" si="0"/>
        <v>Alex Raines</v>
      </c>
    </row>
    <row r="14" spans="1:15" ht="15" x14ac:dyDescent="0.25">
      <c r="A14" s="29">
        <v>488</v>
      </c>
      <c r="B14" t="s">
        <v>196</v>
      </c>
      <c r="C14" s="23" t="s">
        <v>21</v>
      </c>
      <c r="D14" s="12"/>
      <c r="H14">
        <v>488</v>
      </c>
      <c r="I14" s="23" t="s">
        <v>46</v>
      </c>
      <c r="J14" s="23" t="s">
        <v>47</v>
      </c>
      <c r="K14" s="23" t="s">
        <v>21</v>
      </c>
      <c r="L14" s="35" t="s">
        <v>48</v>
      </c>
      <c r="M14" s="35" t="s">
        <v>34</v>
      </c>
      <c r="O14" t="str">
        <f t="shared" si="0"/>
        <v>Trevor Ratcliffe (M55)</v>
      </c>
    </row>
    <row r="15" spans="1:15" ht="15" x14ac:dyDescent="0.25">
      <c r="A15" s="29">
        <v>489</v>
      </c>
      <c r="B15" t="s">
        <v>197</v>
      </c>
      <c r="C15" s="23" t="s">
        <v>14</v>
      </c>
      <c r="D15" s="12"/>
      <c r="H15">
        <v>489</v>
      </c>
      <c r="I15" s="23" t="s">
        <v>54</v>
      </c>
      <c r="J15" s="23" t="s">
        <v>55</v>
      </c>
      <c r="K15" s="23" t="s">
        <v>14</v>
      </c>
      <c r="L15" s="35" t="s">
        <v>56</v>
      </c>
      <c r="M15" s="35" t="s">
        <v>34</v>
      </c>
      <c r="O15" t="str">
        <f t="shared" si="0"/>
        <v>Tim Saunders-Mullins (M65)</v>
      </c>
    </row>
    <row r="16" spans="1:15" ht="15" x14ac:dyDescent="0.25">
      <c r="A16" s="29">
        <v>491</v>
      </c>
      <c r="B16" t="s">
        <v>198</v>
      </c>
      <c r="C16" s="23" t="s">
        <v>24</v>
      </c>
      <c r="D16" s="12"/>
      <c r="H16">
        <v>491</v>
      </c>
      <c r="I16" s="23" t="s">
        <v>177</v>
      </c>
      <c r="J16" s="23" t="s">
        <v>178</v>
      </c>
      <c r="K16" s="23" t="s">
        <v>24</v>
      </c>
      <c r="L16" s="35" t="s">
        <v>179</v>
      </c>
      <c r="M16" s="35" t="s">
        <v>34</v>
      </c>
      <c r="O16" t="str">
        <f t="shared" si="0"/>
        <v>Catherine (Cate) Scott (W65)</v>
      </c>
    </row>
    <row r="17" spans="1:15" ht="15" x14ac:dyDescent="0.25">
      <c r="A17" s="29">
        <v>836</v>
      </c>
      <c r="B17" t="s">
        <v>199</v>
      </c>
      <c r="C17" s="23" t="s">
        <v>72</v>
      </c>
      <c r="D17" s="12"/>
      <c r="H17">
        <v>836</v>
      </c>
      <c r="I17" s="23" t="s">
        <v>80</v>
      </c>
      <c r="J17" s="23" t="s">
        <v>81</v>
      </c>
      <c r="K17" s="23" t="s">
        <v>72</v>
      </c>
      <c r="L17" s="35" t="s">
        <v>78</v>
      </c>
      <c r="M17" s="35" t="s">
        <v>34</v>
      </c>
      <c r="O17" t="str">
        <f t="shared" si="0"/>
        <v>Samuel Ames</v>
      </c>
    </row>
    <row r="18" spans="1:15" ht="15" x14ac:dyDescent="0.25">
      <c r="A18" s="29">
        <v>837</v>
      </c>
      <c r="B18" t="s">
        <v>200</v>
      </c>
      <c r="C18" s="23" t="s">
        <v>20</v>
      </c>
      <c r="D18" s="12"/>
      <c r="H18">
        <v>837</v>
      </c>
      <c r="I18" s="23" t="s">
        <v>102</v>
      </c>
      <c r="J18" s="23" t="s">
        <v>103</v>
      </c>
      <c r="K18" s="23" t="s">
        <v>20</v>
      </c>
      <c r="L18" s="35" t="s">
        <v>101</v>
      </c>
      <c r="M18" s="35" t="s">
        <v>34</v>
      </c>
      <c r="O18" t="str">
        <f t="shared" si="0"/>
        <v>Gabriel Ayers</v>
      </c>
    </row>
    <row r="19" spans="1:15" ht="15" x14ac:dyDescent="0.25">
      <c r="A19" s="29">
        <v>838</v>
      </c>
      <c r="B19" t="s">
        <v>201</v>
      </c>
      <c r="C19" s="23" t="s">
        <v>69</v>
      </c>
      <c r="D19" s="12"/>
      <c r="H19">
        <v>838</v>
      </c>
      <c r="I19" s="23" t="s">
        <v>67</v>
      </c>
      <c r="J19" s="23" t="s">
        <v>68</v>
      </c>
      <c r="K19" s="23" t="s">
        <v>69</v>
      </c>
      <c r="L19" s="35" t="s">
        <v>66</v>
      </c>
      <c r="M19" s="35" t="s">
        <v>34</v>
      </c>
      <c r="O19" t="str">
        <f t="shared" si="0"/>
        <v>Claire Bentley</v>
      </c>
    </row>
    <row r="20" spans="1:15" ht="15" x14ac:dyDescent="0.25">
      <c r="A20" s="29">
        <v>839</v>
      </c>
      <c r="B20" t="s">
        <v>202</v>
      </c>
      <c r="C20" s="30" t="s">
        <v>72</v>
      </c>
      <c r="D20" s="12"/>
      <c r="H20">
        <v>839</v>
      </c>
      <c r="I20" s="30" t="s">
        <v>82</v>
      </c>
      <c r="J20" s="30" t="s">
        <v>83</v>
      </c>
      <c r="K20" s="30" t="s">
        <v>72</v>
      </c>
      <c r="L20" s="36" t="s">
        <v>78</v>
      </c>
      <c r="M20" s="35" t="s">
        <v>34</v>
      </c>
      <c r="O20" t="str">
        <f t="shared" si="0"/>
        <v xml:space="preserve">Leonardo Charles Borrill </v>
      </c>
    </row>
    <row r="21" spans="1:15" ht="15" x14ac:dyDescent="0.25">
      <c r="A21" s="29">
        <v>840</v>
      </c>
      <c r="B21" t="s">
        <v>203</v>
      </c>
      <c r="C21" s="23" t="s">
        <v>33</v>
      </c>
      <c r="D21" s="12"/>
      <c r="H21">
        <v>840</v>
      </c>
      <c r="I21" s="23" t="s">
        <v>57</v>
      </c>
      <c r="J21" s="23" t="s">
        <v>58</v>
      </c>
      <c r="K21" s="23" t="s">
        <v>33</v>
      </c>
      <c r="L21" s="35" t="s">
        <v>59</v>
      </c>
      <c r="M21" s="35" t="s">
        <v>34</v>
      </c>
      <c r="O21" t="str">
        <f t="shared" si="0"/>
        <v>Jim Brown (M70)</v>
      </c>
    </row>
    <row r="22" spans="1:15" ht="15" x14ac:dyDescent="0.25">
      <c r="A22" s="29">
        <v>841</v>
      </c>
      <c r="B22" t="s">
        <v>204</v>
      </c>
      <c r="C22" s="23" t="s">
        <v>25</v>
      </c>
      <c r="D22" s="12"/>
      <c r="H22">
        <v>841</v>
      </c>
      <c r="I22" s="23" t="s">
        <v>42</v>
      </c>
      <c r="J22" s="23" t="s">
        <v>122</v>
      </c>
      <c r="K22" s="23" t="s">
        <v>25</v>
      </c>
      <c r="L22" s="23" t="s">
        <v>121</v>
      </c>
      <c r="M22" s="35" t="s">
        <v>34</v>
      </c>
      <c r="O22" t="str">
        <f t="shared" si="0"/>
        <v>Thomas Cadwallader</v>
      </c>
    </row>
    <row r="23" spans="1:15" ht="15" x14ac:dyDescent="0.25">
      <c r="A23" s="29">
        <v>842</v>
      </c>
      <c r="B23" t="s">
        <v>205</v>
      </c>
      <c r="C23" s="23" t="s">
        <v>124</v>
      </c>
      <c r="D23" s="12"/>
      <c r="H23">
        <v>842</v>
      </c>
      <c r="I23" s="23" t="s">
        <v>89</v>
      </c>
      <c r="J23" s="23" t="s">
        <v>123</v>
      </c>
      <c r="K23" s="23" t="s">
        <v>124</v>
      </c>
      <c r="L23" s="35" t="s">
        <v>121</v>
      </c>
      <c r="M23" s="35" t="s">
        <v>34</v>
      </c>
      <c r="O23" t="str">
        <f t="shared" si="0"/>
        <v xml:space="preserve">Oliver Cooper </v>
      </c>
    </row>
    <row r="24" spans="1:15" ht="15" x14ac:dyDescent="0.25">
      <c r="A24" s="29">
        <v>843</v>
      </c>
      <c r="B24" t="s">
        <v>206</v>
      </c>
      <c r="C24" s="23" t="s">
        <v>14</v>
      </c>
      <c r="D24" s="12"/>
      <c r="H24">
        <v>843</v>
      </c>
      <c r="I24" s="23" t="s">
        <v>125</v>
      </c>
      <c r="J24" s="23" t="s">
        <v>126</v>
      </c>
      <c r="K24" s="23" t="s">
        <v>14</v>
      </c>
      <c r="L24" s="35" t="s">
        <v>121</v>
      </c>
      <c r="M24" s="35" t="s">
        <v>34</v>
      </c>
      <c r="O24" t="str">
        <f t="shared" si="0"/>
        <v>Tommy Cropley</v>
      </c>
    </row>
    <row r="25" spans="1:15" ht="15" x14ac:dyDescent="0.25">
      <c r="A25" s="29">
        <v>844</v>
      </c>
      <c r="B25" t="s">
        <v>207</v>
      </c>
      <c r="C25" s="23" t="s">
        <v>33</v>
      </c>
      <c r="D25" s="13"/>
      <c r="H25">
        <v>844</v>
      </c>
      <c r="I25" s="23" t="s">
        <v>168</v>
      </c>
      <c r="J25" s="23" t="s">
        <v>169</v>
      </c>
      <c r="K25" s="23" t="s">
        <v>33</v>
      </c>
      <c r="L25" s="35" t="s">
        <v>170</v>
      </c>
      <c r="M25" s="35" t="s">
        <v>34</v>
      </c>
      <c r="O25" t="str">
        <f t="shared" si="0"/>
        <v>Sharon Crowley (W55)</v>
      </c>
    </row>
    <row r="26" spans="1:15" ht="15" x14ac:dyDescent="0.25">
      <c r="A26" s="29">
        <v>845</v>
      </c>
      <c r="B26" t="s">
        <v>208</v>
      </c>
      <c r="C26" s="23" t="s">
        <v>14</v>
      </c>
      <c r="D26" s="15"/>
      <c r="H26">
        <v>845</v>
      </c>
      <c r="I26" s="23" t="s">
        <v>80</v>
      </c>
      <c r="J26" s="23" t="s">
        <v>127</v>
      </c>
      <c r="K26" s="23" t="s">
        <v>14</v>
      </c>
      <c r="L26" s="35" t="s">
        <v>121</v>
      </c>
      <c r="M26" s="35" t="s">
        <v>34</v>
      </c>
      <c r="O26" t="str">
        <f t="shared" si="0"/>
        <v>Samuel Dear</v>
      </c>
    </row>
    <row r="27" spans="1:15" ht="15" x14ac:dyDescent="0.25">
      <c r="A27" s="29">
        <v>846</v>
      </c>
      <c r="B27" t="s">
        <v>209</v>
      </c>
      <c r="C27" s="23" t="s">
        <v>33</v>
      </c>
      <c r="D27" s="12"/>
      <c r="H27">
        <v>846</v>
      </c>
      <c r="I27" s="23" t="s">
        <v>31</v>
      </c>
      <c r="J27" s="23" t="s">
        <v>32</v>
      </c>
      <c r="K27" s="23" t="s">
        <v>33</v>
      </c>
      <c r="L27" s="35" t="s">
        <v>30</v>
      </c>
      <c r="M27" s="35" t="s">
        <v>34</v>
      </c>
      <c r="O27" t="str">
        <f t="shared" si="0"/>
        <v>Steven Dobner (M40)</v>
      </c>
    </row>
    <row r="28" spans="1:15" ht="15" x14ac:dyDescent="0.25">
      <c r="A28" s="29">
        <v>847</v>
      </c>
      <c r="B28" t="s">
        <v>210</v>
      </c>
      <c r="C28" s="23" t="s">
        <v>86</v>
      </c>
      <c r="D28" s="12"/>
      <c r="H28">
        <v>847</v>
      </c>
      <c r="I28" s="23" t="s">
        <v>84</v>
      </c>
      <c r="J28" s="23" t="s">
        <v>85</v>
      </c>
      <c r="K28" s="23" t="s">
        <v>86</v>
      </c>
      <c r="L28" s="35" t="s">
        <v>78</v>
      </c>
      <c r="M28" s="35" t="s">
        <v>34</v>
      </c>
      <c r="O28" t="str">
        <f t="shared" si="0"/>
        <v>James-Dean Docherty</v>
      </c>
    </row>
    <row r="29" spans="1:15" ht="15" x14ac:dyDescent="0.25">
      <c r="A29" s="29">
        <v>848</v>
      </c>
      <c r="B29" t="s">
        <v>211</v>
      </c>
      <c r="C29" s="23" t="s">
        <v>16</v>
      </c>
      <c r="D29" s="12"/>
      <c r="H29">
        <v>848</v>
      </c>
      <c r="I29" s="23" t="s">
        <v>128</v>
      </c>
      <c r="J29" s="23" t="s">
        <v>129</v>
      </c>
      <c r="K29" s="23" t="s">
        <v>16</v>
      </c>
      <c r="L29" s="35" t="s">
        <v>121</v>
      </c>
      <c r="M29" s="35" t="s">
        <v>34</v>
      </c>
      <c r="O29" t="str">
        <f t="shared" si="0"/>
        <v>Leon Doran</v>
      </c>
    </row>
    <row r="30" spans="1:15" ht="15" x14ac:dyDescent="0.25">
      <c r="A30" s="29">
        <v>849</v>
      </c>
      <c r="B30" t="s">
        <v>212</v>
      </c>
      <c r="C30" s="23" t="s">
        <v>16</v>
      </c>
      <c r="D30" s="12"/>
      <c r="H30">
        <v>849</v>
      </c>
      <c r="I30" s="23" t="s">
        <v>135</v>
      </c>
      <c r="J30" s="23" t="s">
        <v>104</v>
      </c>
      <c r="K30" s="23" t="s">
        <v>16</v>
      </c>
      <c r="L30" s="35" t="s">
        <v>134</v>
      </c>
      <c r="M30" s="35" t="s">
        <v>34</v>
      </c>
      <c r="O30" t="str">
        <f t="shared" si="0"/>
        <v>Emily Ford</v>
      </c>
    </row>
    <row r="31" spans="1:15" ht="15" x14ac:dyDescent="0.25">
      <c r="A31" s="29">
        <v>850</v>
      </c>
      <c r="B31" t="s">
        <v>213</v>
      </c>
      <c r="C31" s="23" t="s">
        <v>16</v>
      </c>
      <c r="D31" s="12"/>
      <c r="H31">
        <v>850</v>
      </c>
      <c r="I31" s="23" t="s">
        <v>42</v>
      </c>
      <c r="J31" s="23" t="s">
        <v>104</v>
      </c>
      <c r="K31" s="23" t="s">
        <v>16</v>
      </c>
      <c r="L31" s="35" t="s">
        <v>101</v>
      </c>
      <c r="M31" s="35" t="s">
        <v>34</v>
      </c>
      <c r="O31" t="str">
        <f t="shared" ref="O31:O67" si="1">I31&amp;" "&amp;J31</f>
        <v>Thomas Ford</v>
      </c>
    </row>
    <row r="32" spans="1:15" ht="15" x14ac:dyDescent="0.25">
      <c r="A32" s="29">
        <v>851</v>
      </c>
      <c r="B32" t="s">
        <v>214</v>
      </c>
      <c r="C32" s="23" t="s">
        <v>14</v>
      </c>
      <c r="D32" s="12"/>
      <c r="H32">
        <v>851</v>
      </c>
      <c r="I32" s="23" t="s">
        <v>146</v>
      </c>
      <c r="J32" s="23" t="s">
        <v>147</v>
      </c>
      <c r="K32" s="23" t="s">
        <v>14</v>
      </c>
      <c r="L32" s="35" t="s">
        <v>148</v>
      </c>
      <c r="M32" s="35" t="s">
        <v>34</v>
      </c>
      <c r="O32" t="str">
        <f t="shared" si="1"/>
        <v>William Galliford</v>
      </c>
    </row>
    <row r="33" spans="1:15" ht="15" x14ac:dyDescent="0.25">
      <c r="A33" s="29">
        <v>852</v>
      </c>
      <c r="B33" t="s">
        <v>215</v>
      </c>
      <c r="C33" s="23" t="s">
        <v>13</v>
      </c>
      <c r="D33" s="12"/>
      <c r="H33">
        <v>852</v>
      </c>
      <c r="I33" s="23" t="s">
        <v>136</v>
      </c>
      <c r="J33" s="23" t="s">
        <v>137</v>
      </c>
      <c r="K33" s="23" t="s">
        <v>13</v>
      </c>
      <c r="L33" s="35" t="s">
        <v>134</v>
      </c>
      <c r="M33" s="35" t="s">
        <v>34</v>
      </c>
      <c r="O33" t="str">
        <f t="shared" si="1"/>
        <v>Phoebe Gill</v>
      </c>
    </row>
    <row r="34" spans="1:15" ht="15" x14ac:dyDescent="0.25">
      <c r="A34" s="29">
        <v>853</v>
      </c>
      <c r="B34" t="s">
        <v>216</v>
      </c>
      <c r="C34" s="23" t="s">
        <v>15</v>
      </c>
      <c r="D34" s="12"/>
      <c r="H34">
        <v>853</v>
      </c>
      <c r="I34" s="23" t="s">
        <v>112</v>
      </c>
      <c r="J34" s="23" t="s">
        <v>113</v>
      </c>
      <c r="K34" s="23" t="s">
        <v>15</v>
      </c>
      <c r="L34" s="35" t="s">
        <v>110</v>
      </c>
      <c r="M34" s="35" t="s">
        <v>34</v>
      </c>
      <c r="O34" t="str">
        <f t="shared" si="1"/>
        <v>Emma Gudgeon</v>
      </c>
    </row>
    <row r="35" spans="1:15" ht="15" x14ac:dyDescent="0.25">
      <c r="A35" s="29">
        <v>854</v>
      </c>
      <c r="B35" t="s">
        <v>217</v>
      </c>
      <c r="C35" s="23" t="s">
        <v>13</v>
      </c>
      <c r="D35" s="16"/>
      <c r="H35">
        <v>854</v>
      </c>
      <c r="I35" s="23" t="s">
        <v>157</v>
      </c>
      <c r="J35" s="23" t="s">
        <v>158</v>
      </c>
      <c r="K35" s="23" t="s">
        <v>13</v>
      </c>
      <c r="L35" s="35" t="s">
        <v>156</v>
      </c>
      <c r="M35" s="35" t="s">
        <v>34</v>
      </c>
      <c r="O35" t="str">
        <f t="shared" si="1"/>
        <v>Annabel  Hedge</v>
      </c>
    </row>
    <row r="36" spans="1:15" ht="15" x14ac:dyDescent="0.25">
      <c r="A36" s="29">
        <v>855</v>
      </c>
      <c r="B36" t="s">
        <v>218</v>
      </c>
      <c r="C36" s="23" t="s">
        <v>33</v>
      </c>
      <c r="D36" s="12"/>
      <c r="H36">
        <v>855</v>
      </c>
      <c r="I36" s="23" t="s">
        <v>49</v>
      </c>
      <c r="J36" s="23" t="s">
        <v>50</v>
      </c>
      <c r="K36" s="23" t="s">
        <v>33</v>
      </c>
      <c r="L36" s="35" t="s">
        <v>51</v>
      </c>
      <c r="M36" s="35" t="s">
        <v>34</v>
      </c>
      <c r="O36" t="str">
        <f t="shared" si="1"/>
        <v>Paul Holgate (M60)</v>
      </c>
    </row>
    <row r="37" spans="1:15" ht="15" x14ac:dyDescent="0.25">
      <c r="A37" s="29">
        <v>856</v>
      </c>
      <c r="B37" t="s">
        <v>219</v>
      </c>
      <c r="C37" s="30" t="s">
        <v>72</v>
      </c>
      <c r="D37" s="12"/>
      <c r="H37">
        <v>856</v>
      </c>
      <c r="I37" s="30" t="s">
        <v>70</v>
      </c>
      <c r="J37" s="30" t="s">
        <v>71</v>
      </c>
      <c r="K37" s="30" t="s">
        <v>72</v>
      </c>
      <c r="L37" s="36" t="s">
        <v>66</v>
      </c>
      <c r="M37" s="35" t="s">
        <v>34</v>
      </c>
      <c r="O37" t="str">
        <f t="shared" si="1"/>
        <v>Grace Ingles</v>
      </c>
    </row>
    <row r="38" spans="1:15" ht="15" x14ac:dyDescent="0.25">
      <c r="A38" s="29">
        <v>857</v>
      </c>
      <c r="B38" t="s">
        <v>220</v>
      </c>
      <c r="C38" s="23" t="s">
        <v>33</v>
      </c>
      <c r="D38" s="12"/>
      <c r="H38">
        <v>857</v>
      </c>
      <c r="I38" s="23" t="s">
        <v>35</v>
      </c>
      <c r="J38" s="23" t="s">
        <v>36</v>
      </c>
      <c r="K38" s="23" t="s">
        <v>33</v>
      </c>
      <c r="L38" s="35" t="s">
        <v>30</v>
      </c>
      <c r="M38" s="35" t="s">
        <v>34</v>
      </c>
      <c r="O38" t="str">
        <f t="shared" si="1"/>
        <v>Simon Jackson (M40)</v>
      </c>
    </row>
    <row r="39" spans="1:15" ht="15" x14ac:dyDescent="0.25">
      <c r="A39" s="29">
        <v>858</v>
      </c>
      <c r="B39" t="s">
        <v>221</v>
      </c>
      <c r="C39" s="23" t="s">
        <v>13</v>
      </c>
      <c r="D39" s="12"/>
      <c r="H39">
        <v>858</v>
      </c>
      <c r="I39" s="23" t="s">
        <v>87</v>
      </c>
      <c r="J39" s="23" t="s">
        <v>88</v>
      </c>
      <c r="K39" s="23" t="s">
        <v>13</v>
      </c>
      <c r="L39" s="35" t="s">
        <v>78</v>
      </c>
      <c r="M39" s="35" t="s">
        <v>34</v>
      </c>
      <c r="O39" t="str">
        <f t="shared" si="1"/>
        <v>Zachary Jones</v>
      </c>
    </row>
    <row r="40" spans="1:15" ht="15" x14ac:dyDescent="0.25">
      <c r="A40" s="29">
        <v>859</v>
      </c>
      <c r="B40" t="s">
        <v>222</v>
      </c>
      <c r="C40" s="23" t="s">
        <v>13</v>
      </c>
      <c r="D40" s="12"/>
      <c r="H40">
        <v>859</v>
      </c>
      <c r="I40" s="23" t="s">
        <v>114</v>
      </c>
      <c r="J40" s="23" t="s">
        <v>115</v>
      </c>
      <c r="K40" s="23" t="s">
        <v>13</v>
      </c>
      <c r="L40" s="35" t="s">
        <v>110</v>
      </c>
      <c r="M40" s="35" t="s">
        <v>34</v>
      </c>
      <c r="O40" t="str">
        <f t="shared" si="1"/>
        <v>Lily Kennedy</v>
      </c>
    </row>
    <row r="41" spans="1:15" ht="15" x14ac:dyDescent="0.25">
      <c r="A41" s="29">
        <v>860</v>
      </c>
      <c r="B41" t="s">
        <v>223</v>
      </c>
      <c r="C41" s="23" t="s">
        <v>39</v>
      </c>
      <c r="D41" s="12"/>
      <c r="H41">
        <v>860</v>
      </c>
      <c r="I41" s="23" t="s">
        <v>37</v>
      </c>
      <c r="J41" s="23" t="s">
        <v>38</v>
      </c>
      <c r="K41" s="23" t="s">
        <v>39</v>
      </c>
      <c r="L41" s="35" t="s">
        <v>30</v>
      </c>
      <c r="M41" s="35" t="s">
        <v>34</v>
      </c>
      <c r="O41" t="str">
        <f t="shared" si="1"/>
        <v>Christian Kurek (M40)</v>
      </c>
    </row>
    <row r="42" spans="1:15" ht="15" x14ac:dyDescent="0.25">
      <c r="A42" s="29">
        <v>861</v>
      </c>
      <c r="B42" t="s">
        <v>224</v>
      </c>
      <c r="C42" s="23" t="s">
        <v>72</v>
      </c>
      <c r="D42" s="12"/>
      <c r="H42">
        <v>861</v>
      </c>
      <c r="I42" s="23" t="s">
        <v>138</v>
      </c>
      <c r="J42" s="23" t="s">
        <v>139</v>
      </c>
      <c r="K42" s="23" t="s">
        <v>72</v>
      </c>
      <c r="L42" s="35" t="s">
        <v>134</v>
      </c>
      <c r="M42" s="35" t="s">
        <v>34</v>
      </c>
      <c r="O42" t="str">
        <f t="shared" si="1"/>
        <v>Gina Luckhurst</v>
      </c>
    </row>
    <row r="43" spans="1:15" ht="15" x14ac:dyDescent="0.25">
      <c r="A43" s="29">
        <v>862</v>
      </c>
      <c r="B43" t="s">
        <v>225</v>
      </c>
      <c r="C43" s="23" t="s">
        <v>14</v>
      </c>
      <c r="D43" s="12"/>
      <c r="H43">
        <v>862</v>
      </c>
      <c r="I43" s="23" t="s">
        <v>140</v>
      </c>
      <c r="J43" s="23" t="s">
        <v>141</v>
      </c>
      <c r="K43" s="23" t="s">
        <v>14</v>
      </c>
      <c r="L43" s="35" t="s">
        <v>134</v>
      </c>
      <c r="M43" s="35" t="s">
        <v>34</v>
      </c>
      <c r="O43" t="str">
        <f t="shared" si="1"/>
        <v>Abigail Manson</v>
      </c>
    </row>
    <row r="44" spans="1:15" ht="15" x14ac:dyDescent="0.25">
      <c r="A44" s="29">
        <v>863</v>
      </c>
      <c r="B44" t="s">
        <v>226</v>
      </c>
      <c r="C44" s="23" t="s">
        <v>13</v>
      </c>
      <c r="D44" s="12"/>
      <c r="H44">
        <v>863</v>
      </c>
      <c r="I44" s="23" t="s">
        <v>149</v>
      </c>
      <c r="J44" s="23" t="s">
        <v>150</v>
      </c>
      <c r="K44" s="23" t="s">
        <v>13</v>
      </c>
      <c r="L44" s="35" t="s">
        <v>148</v>
      </c>
      <c r="M44" s="35" t="s">
        <v>34</v>
      </c>
      <c r="O44" t="str">
        <f t="shared" si="1"/>
        <v>Alexander McDonald</v>
      </c>
    </row>
    <row r="45" spans="1:15" ht="15" x14ac:dyDescent="0.25">
      <c r="A45" s="29">
        <v>864</v>
      </c>
      <c r="B45" t="s">
        <v>227</v>
      </c>
      <c r="C45" s="23" t="s">
        <v>21</v>
      </c>
      <c r="D45" s="12"/>
      <c r="H45">
        <v>864</v>
      </c>
      <c r="I45" s="23" t="s">
        <v>89</v>
      </c>
      <c r="J45" s="23" t="s">
        <v>90</v>
      </c>
      <c r="K45" s="23" t="s">
        <v>21</v>
      </c>
      <c r="L45" s="35" t="s">
        <v>78</v>
      </c>
      <c r="M45" s="35" t="s">
        <v>34</v>
      </c>
      <c r="O45" t="str">
        <f t="shared" si="1"/>
        <v xml:space="preserve">Oliver McDonald </v>
      </c>
    </row>
    <row r="46" spans="1:15" ht="15" x14ac:dyDescent="0.25">
      <c r="A46" s="29">
        <v>865</v>
      </c>
      <c r="B46" t="s">
        <v>228</v>
      </c>
      <c r="C46" s="23" t="s">
        <v>72</v>
      </c>
      <c r="D46" s="12"/>
      <c r="H46">
        <v>865</v>
      </c>
      <c r="I46" s="23" t="s">
        <v>97</v>
      </c>
      <c r="J46" s="23" t="s">
        <v>98</v>
      </c>
      <c r="K46" s="23" t="s">
        <v>72</v>
      </c>
      <c r="L46" s="35" t="s">
        <v>96</v>
      </c>
      <c r="M46" s="35" t="s">
        <v>34</v>
      </c>
      <c r="O46" t="str">
        <f t="shared" si="1"/>
        <v>Eimear McGinley</v>
      </c>
    </row>
    <row r="47" spans="1:15" ht="15" x14ac:dyDescent="0.25">
      <c r="A47" s="29">
        <v>866</v>
      </c>
      <c r="B47" t="s">
        <v>229</v>
      </c>
      <c r="C47" s="23" t="s">
        <v>20</v>
      </c>
      <c r="D47" s="12"/>
      <c r="H47">
        <v>866</v>
      </c>
      <c r="I47" s="23" t="s">
        <v>79</v>
      </c>
      <c r="J47" s="23" t="s">
        <v>105</v>
      </c>
      <c r="K47" s="23" t="s">
        <v>20</v>
      </c>
      <c r="L47" s="35" t="s">
        <v>101</v>
      </c>
      <c r="M47" s="35" t="s">
        <v>34</v>
      </c>
      <c r="O47" t="str">
        <f t="shared" si="1"/>
        <v>Joshua Moody</v>
      </c>
    </row>
    <row r="48" spans="1:15" ht="15" x14ac:dyDescent="0.25">
      <c r="A48" s="29">
        <v>867</v>
      </c>
      <c r="B48" t="s">
        <v>230</v>
      </c>
      <c r="C48" s="23" t="s">
        <v>14</v>
      </c>
      <c r="D48" s="12"/>
      <c r="H48">
        <v>867</v>
      </c>
      <c r="I48" t="s">
        <v>106</v>
      </c>
      <c r="J48" t="s">
        <v>107</v>
      </c>
      <c r="K48" s="23" t="s">
        <v>14</v>
      </c>
      <c r="L48" s="37" t="s">
        <v>101</v>
      </c>
      <c r="M48" s="35" t="s">
        <v>34</v>
      </c>
      <c r="O48" t="str">
        <f t="shared" si="1"/>
        <v>Aubrey  Murray</v>
      </c>
    </row>
    <row r="49" spans="1:15" ht="15" x14ac:dyDescent="0.25">
      <c r="A49" s="29">
        <v>868</v>
      </c>
      <c r="B49" t="s">
        <v>231</v>
      </c>
      <c r="C49" s="23" t="s">
        <v>13</v>
      </c>
      <c r="D49" s="12"/>
      <c r="H49">
        <v>868</v>
      </c>
      <c r="I49" s="23" t="s">
        <v>130</v>
      </c>
      <c r="J49" s="23" t="s">
        <v>131</v>
      </c>
      <c r="K49" s="23" t="s">
        <v>13</v>
      </c>
      <c r="L49" s="35" t="s">
        <v>121</v>
      </c>
      <c r="M49" s="35" t="s">
        <v>34</v>
      </c>
      <c r="O49" t="str">
        <f t="shared" si="1"/>
        <v>Matthew  Nicholls</v>
      </c>
    </row>
    <row r="50" spans="1:15" ht="15" x14ac:dyDescent="0.25">
      <c r="A50" s="29">
        <v>869</v>
      </c>
      <c r="B50" t="s">
        <v>232</v>
      </c>
      <c r="C50" s="23" t="s">
        <v>33</v>
      </c>
      <c r="D50" s="12"/>
      <c r="H50">
        <v>869</v>
      </c>
      <c r="I50" s="23" t="s">
        <v>40</v>
      </c>
      <c r="J50" s="23" t="s">
        <v>41</v>
      </c>
      <c r="K50" s="23" t="s">
        <v>33</v>
      </c>
      <c r="L50" s="35" t="s">
        <v>30</v>
      </c>
      <c r="M50" s="35" t="s">
        <v>34</v>
      </c>
      <c r="O50" t="str">
        <f t="shared" si="1"/>
        <v>David Pattman (M40)</v>
      </c>
    </row>
    <row r="51" spans="1:15" ht="15" x14ac:dyDescent="0.25">
      <c r="A51" s="29">
        <v>870</v>
      </c>
      <c r="B51" t="s">
        <v>233</v>
      </c>
      <c r="C51" s="23" t="s">
        <v>19</v>
      </c>
      <c r="D51" s="12"/>
      <c r="H51">
        <v>870</v>
      </c>
      <c r="I51" s="23" t="s">
        <v>132</v>
      </c>
      <c r="J51" s="23" t="s">
        <v>133</v>
      </c>
      <c r="K51" s="23" t="s">
        <v>19</v>
      </c>
      <c r="L51" s="35" t="s">
        <v>121</v>
      </c>
      <c r="M51" s="35" t="s">
        <v>34</v>
      </c>
      <c r="O51" t="str">
        <f t="shared" si="1"/>
        <v>Callum Powell</v>
      </c>
    </row>
    <row r="52" spans="1:15" ht="15" x14ac:dyDescent="0.25">
      <c r="A52" s="29">
        <v>871</v>
      </c>
      <c r="B52" t="s">
        <v>234</v>
      </c>
      <c r="C52" s="23" t="s">
        <v>14</v>
      </c>
      <c r="D52" s="12"/>
      <c r="H52">
        <v>871</v>
      </c>
      <c r="I52" s="23" t="s">
        <v>111</v>
      </c>
      <c r="J52" s="23" t="s">
        <v>116</v>
      </c>
      <c r="K52" s="23" t="s">
        <v>14</v>
      </c>
      <c r="L52" s="35" t="s">
        <v>110</v>
      </c>
      <c r="M52" s="35" t="s">
        <v>34</v>
      </c>
      <c r="O52" t="str">
        <f t="shared" si="1"/>
        <v>Eleanor Roberts</v>
      </c>
    </row>
    <row r="53" spans="1:15" ht="15" x14ac:dyDescent="0.25">
      <c r="A53" s="29">
        <v>872</v>
      </c>
      <c r="B53" t="s">
        <v>235</v>
      </c>
      <c r="C53" s="23" t="s">
        <v>13</v>
      </c>
      <c r="D53" s="12"/>
      <c r="H53">
        <v>872</v>
      </c>
      <c r="I53" s="23" t="s">
        <v>142</v>
      </c>
      <c r="J53" s="23" t="s">
        <v>143</v>
      </c>
      <c r="K53" s="23" t="s">
        <v>13</v>
      </c>
      <c r="L53" s="35" t="s">
        <v>134</v>
      </c>
      <c r="M53" s="35" t="s">
        <v>34</v>
      </c>
      <c r="O53" t="str">
        <f t="shared" si="1"/>
        <v>Francesca Rollison</v>
      </c>
    </row>
    <row r="54" spans="1:15" ht="15" x14ac:dyDescent="0.25">
      <c r="A54" s="29">
        <v>873</v>
      </c>
      <c r="B54" t="s">
        <v>236</v>
      </c>
      <c r="C54" s="23" t="s">
        <v>14</v>
      </c>
      <c r="D54" s="12"/>
      <c r="H54">
        <v>873</v>
      </c>
      <c r="I54" s="23" t="s">
        <v>89</v>
      </c>
      <c r="J54" s="23" t="s">
        <v>91</v>
      </c>
      <c r="K54" s="23" t="s">
        <v>14</v>
      </c>
      <c r="L54" s="35" t="s">
        <v>78</v>
      </c>
      <c r="M54" s="35" t="s">
        <v>34</v>
      </c>
      <c r="O54" t="str">
        <f t="shared" si="1"/>
        <v>Oliver Rose</v>
      </c>
    </row>
    <row r="55" spans="1:15" ht="15" x14ac:dyDescent="0.25">
      <c r="A55" s="29">
        <v>874</v>
      </c>
      <c r="B55" t="s">
        <v>237</v>
      </c>
      <c r="C55" s="23" t="s">
        <v>33</v>
      </c>
      <c r="D55" s="12"/>
      <c r="H55">
        <v>874</v>
      </c>
      <c r="I55" s="23" t="s">
        <v>42</v>
      </c>
      <c r="J55" s="23" t="s">
        <v>43</v>
      </c>
      <c r="K55" s="23" t="s">
        <v>33</v>
      </c>
      <c r="L55" s="35" t="s">
        <v>30</v>
      </c>
      <c r="M55" s="35" t="s">
        <v>34</v>
      </c>
      <c r="O55" t="str">
        <f t="shared" si="1"/>
        <v>Thomas Sauka (M40)</v>
      </c>
    </row>
    <row r="56" spans="1:15" ht="15" x14ac:dyDescent="0.25">
      <c r="A56" s="29">
        <v>875</v>
      </c>
      <c r="B56" t="s">
        <v>238</v>
      </c>
      <c r="C56" s="23" t="s">
        <v>118</v>
      </c>
      <c r="D56" s="12"/>
      <c r="H56">
        <v>875</v>
      </c>
      <c r="I56" s="23" t="s">
        <v>75</v>
      </c>
      <c r="J56" s="23" t="s">
        <v>117</v>
      </c>
      <c r="K56" s="23" t="s">
        <v>118</v>
      </c>
      <c r="L56" s="35" t="s">
        <v>110</v>
      </c>
      <c r="M56" s="35" t="s">
        <v>34</v>
      </c>
      <c r="O56" t="str">
        <f t="shared" si="1"/>
        <v>Esme Searle</v>
      </c>
    </row>
    <row r="57" spans="1:15" ht="15" x14ac:dyDescent="0.25">
      <c r="A57" s="29">
        <v>876</v>
      </c>
      <c r="B57" t="s">
        <v>239</v>
      </c>
      <c r="C57" s="23" t="s">
        <v>13</v>
      </c>
      <c r="D57" s="12"/>
      <c r="H57">
        <v>876</v>
      </c>
      <c r="I57" s="23" t="s">
        <v>62</v>
      </c>
      <c r="J57" s="23" t="s">
        <v>63</v>
      </c>
      <c r="K57" s="23" t="s">
        <v>13</v>
      </c>
      <c r="L57" s="35" t="s">
        <v>61</v>
      </c>
      <c r="M57" s="35" t="s">
        <v>34</v>
      </c>
      <c r="O57" t="str">
        <f t="shared" si="1"/>
        <v>Andrew Shaw</v>
      </c>
    </row>
    <row r="58" spans="1:15" ht="15" x14ac:dyDescent="0.25">
      <c r="A58" s="29">
        <v>877</v>
      </c>
      <c r="B58" t="s">
        <v>240</v>
      </c>
      <c r="C58" s="23" t="s">
        <v>14</v>
      </c>
      <c r="D58" s="12"/>
      <c r="H58">
        <v>877</v>
      </c>
      <c r="I58" s="23" t="s">
        <v>99</v>
      </c>
      <c r="J58" s="23" t="s">
        <v>100</v>
      </c>
      <c r="K58" s="23" t="s">
        <v>14</v>
      </c>
      <c r="L58" s="35" t="s">
        <v>96</v>
      </c>
      <c r="M58" s="35" t="s">
        <v>34</v>
      </c>
      <c r="O58" t="str">
        <f t="shared" si="1"/>
        <v>Hazel Spitzer</v>
      </c>
    </row>
    <row r="59" spans="1:15" ht="15" x14ac:dyDescent="0.25">
      <c r="A59" s="29">
        <v>878</v>
      </c>
      <c r="B59" t="s">
        <v>241</v>
      </c>
      <c r="C59" s="23" t="s">
        <v>65</v>
      </c>
      <c r="D59" s="12"/>
      <c r="H59">
        <v>878</v>
      </c>
      <c r="I59" s="23" t="s">
        <v>40</v>
      </c>
      <c r="J59" s="23" t="s">
        <v>64</v>
      </c>
      <c r="K59" s="23" t="s">
        <v>65</v>
      </c>
      <c r="L59" s="35" t="s">
        <v>61</v>
      </c>
      <c r="M59" s="35" t="s">
        <v>34</v>
      </c>
      <c r="O59" t="str">
        <f t="shared" si="1"/>
        <v>David Stephens (M35)</v>
      </c>
    </row>
    <row r="60" spans="1:15" ht="15" x14ac:dyDescent="0.25">
      <c r="A60" s="29">
        <v>879</v>
      </c>
      <c r="B60" t="s">
        <v>242</v>
      </c>
      <c r="C60" s="23" t="s">
        <v>93</v>
      </c>
      <c r="D60" s="12"/>
      <c r="H60">
        <v>879</v>
      </c>
      <c r="I60" s="23" t="s">
        <v>77</v>
      </c>
      <c r="J60" s="23" t="s">
        <v>92</v>
      </c>
      <c r="K60" s="23" t="s">
        <v>93</v>
      </c>
      <c r="L60" s="35" t="s">
        <v>78</v>
      </c>
      <c r="M60" s="35" t="s">
        <v>34</v>
      </c>
      <c r="O60" t="str">
        <f t="shared" si="1"/>
        <v>Jake Summers</v>
      </c>
    </row>
    <row r="61" spans="1:15" ht="15" x14ac:dyDescent="0.25">
      <c r="A61" s="29">
        <v>880</v>
      </c>
      <c r="B61" t="s">
        <v>243</v>
      </c>
      <c r="C61" s="23" t="s">
        <v>13</v>
      </c>
      <c r="D61" s="12"/>
      <c r="H61">
        <v>880</v>
      </c>
      <c r="I61" s="23" t="s">
        <v>119</v>
      </c>
      <c r="J61" s="23" t="s">
        <v>120</v>
      </c>
      <c r="K61" s="23" t="s">
        <v>13</v>
      </c>
      <c r="L61" s="35" t="s">
        <v>110</v>
      </c>
      <c r="M61" s="35" t="s">
        <v>34</v>
      </c>
      <c r="O61" t="str">
        <f t="shared" si="1"/>
        <v>Georgia Tongue</v>
      </c>
    </row>
    <row r="62" spans="1:15" ht="15" x14ac:dyDescent="0.25">
      <c r="A62" s="29">
        <v>881</v>
      </c>
      <c r="B62" t="s">
        <v>244</v>
      </c>
      <c r="C62" s="23" t="s">
        <v>13</v>
      </c>
      <c r="D62" s="12"/>
      <c r="H62">
        <v>881</v>
      </c>
      <c r="I62" s="23" t="s">
        <v>94</v>
      </c>
      <c r="J62" s="23" t="s">
        <v>95</v>
      </c>
      <c r="K62" s="23" t="s">
        <v>13</v>
      </c>
      <c r="L62" s="35" t="s">
        <v>78</v>
      </c>
      <c r="M62" s="35" t="s">
        <v>34</v>
      </c>
      <c r="O62" t="str">
        <f t="shared" si="1"/>
        <v>Conor Treloar</v>
      </c>
    </row>
    <row r="63" spans="1:15" ht="15" x14ac:dyDescent="0.25">
      <c r="A63" s="29">
        <v>882</v>
      </c>
      <c r="B63" t="s">
        <v>245</v>
      </c>
      <c r="C63" s="23" t="s">
        <v>13</v>
      </c>
      <c r="D63" s="12"/>
      <c r="H63">
        <v>882</v>
      </c>
      <c r="I63" s="23" t="s">
        <v>112</v>
      </c>
      <c r="J63" s="23" t="s">
        <v>95</v>
      </c>
      <c r="K63" s="23" t="s">
        <v>13</v>
      </c>
      <c r="L63" s="35" t="s">
        <v>110</v>
      </c>
      <c r="M63" s="35" t="s">
        <v>34</v>
      </c>
      <c r="O63" t="str">
        <f t="shared" si="1"/>
        <v>Emma Treloar</v>
      </c>
    </row>
    <row r="64" spans="1:15" ht="15" x14ac:dyDescent="0.25">
      <c r="A64" s="29">
        <v>883</v>
      </c>
      <c r="B64" t="s">
        <v>246</v>
      </c>
      <c r="C64" s="23" t="s">
        <v>13</v>
      </c>
      <c r="D64" s="12"/>
      <c r="H64">
        <v>883</v>
      </c>
      <c r="I64" s="23" t="s">
        <v>114</v>
      </c>
      <c r="J64" s="23" t="s">
        <v>159</v>
      </c>
      <c r="K64" s="23" t="s">
        <v>13</v>
      </c>
      <c r="L64" s="35" t="s">
        <v>156</v>
      </c>
      <c r="M64" s="35" t="s">
        <v>34</v>
      </c>
      <c r="O64" t="str">
        <f t="shared" si="1"/>
        <v>Lily Tse</v>
      </c>
    </row>
    <row r="65" spans="1:15" ht="15" x14ac:dyDescent="0.25">
      <c r="A65" s="29">
        <v>884</v>
      </c>
      <c r="B65" t="s">
        <v>247</v>
      </c>
      <c r="C65" s="23" t="s">
        <v>33</v>
      </c>
      <c r="D65" s="12"/>
      <c r="H65">
        <v>884</v>
      </c>
      <c r="I65" s="23" t="s">
        <v>162</v>
      </c>
      <c r="J65" s="23" t="s">
        <v>163</v>
      </c>
      <c r="K65" s="23" t="s">
        <v>33</v>
      </c>
      <c r="L65" s="35" t="s">
        <v>164</v>
      </c>
      <c r="M65" s="35" t="s">
        <v>34</v>
      </c>
      <c r="O65" t="str">
        <f t="shared" si="1"/>
        <v>Mo  Warrillow (W45)</v>
      </c>
    </row>
    <row r="66" spans="1:15" ht="15" x14ac:dyDescent="0.25">
      <c r="A66" s="29">
        <v>885</v>
      </c>
      <c r="B66" t="s">
        <v>248</v>
      </c>
      <c r="C66" s="23" t="s">
        <v>14</v>
      </c>
      <c r="D66" s="12"/>
      <c r="H66">
        <v>885</v>
      </c>
      <c r="I66" s="23" t="s">
        <v>151</v>
      </c>
      <c r="J66" s="23" t="s">
        <v>152</v>
      </c>
      <c r="K66" s="23" t="s">
        <v>14</v>
      </c>
      <c r="L66" s="35" t="s">
        <v>148</v>
      </c>
      <c r="M66" s="35" t="s">
        <v>34</v>
      </c>
      <c r="O66" t="str">
        <f t="shared" si="1"/>
        <v>Owen Watkins</v>
      </c>
    </row>
    <row r="67" spans="1:15" ht="15" x14ac:dyDescent="0.25">
      <c r="A67" s="29">
        <v>887</v>
      </c>
      <c r="B67" t="s">
        <v>249</v>
      </c>
      <c r="C67" s="23" t="s">
        <v>13</v>
      </c>
      <c r="D67" s="12"/>
      <c r="H67">
        <v>887</v>
      </c>
      <c r="I67" s="23" t="s">
        <v>160</v>
      </c>
      <c r="J67" s="23" t="s">
        <v>183</v>
      </c>
      <c r="K67" s="23" t="s">
        <v>13</v>
      </c>
      <c r="L67" s="35" t="s">
        <v>134</v>
      </c>
      <c r="M67" s="35" t="s">
        <v>34</v>
      </c>
      <c r="O67" t="str">
        <f t="shared" si="1"/>
        <v>Rebecca   Cray</v>
      </c>
    </row>
    <row r="68" spans="1:15" ht="15" x14ac:dyDescent="0.25">
      <c r="A68" s="29"/>
      <c r="B68"/>
      <c r="C68" s="23"/>
      <c r="D68" s="12"/>
    </row>
    <row r="69" spans="1:15" ht="15" x14ac:dyDescent="0.25">
      <c r="A69" s="29"/>
      <c r="B69"/>
      <c r="C69" s="23"/>
      <c r="D69" s="12"/>
    </row>
    <row r="70" spans="1:15" ht="15" x14ac:dyDescent="0.25">
      <c r="A70" s="29"/>
      <c r="B70"/>
      <c r="C70" s="23"/>
      <c r="D70" s="12"/>
    </row>
    <row r="71" spans="1:15" ht="15" x14ac:dyDescent="0.25">
      <c r="A71" s="29"/>
      <c r="B71"/>
      <c r="C71" s="23"/>
      <c r="D71" s="12"/>
    </row>
    <row r="72" spans="1:15" ht="15" x14ac:dyDescent="0.25">
      <c r="A72" s="29"/>
      <c r="B72"/>
      <c r="C72" s="23"/>
      <c r="D72" s="12"/>
    </row>
    <row r="73" spans="1:15" ht="15" x14ac:dyDescent="0.25">
      <c r="A73" s="29"/>
      <c r="B73"/>
      <c r="C73" s="23"/>
      <c r="D73" s="12"/>
    </row>
    <row r="74" spans="1:15" ht="15" x14ac:dyDescent="0.25">
      <c r="A74" s="29"/>
      <c r="B74"/>
      <c r="C74" s="23"/>
      <c r="D74" s="12"/>
    </row>
    <row r="75" spans="1:15" ht="15" x14ac:dyDescent="0.25">
      <c r="A75" s="29"/>
      <c r="B75"/>
      <c r="C75" s="23"/>
      <c r="D75" s="12"/>
    </row>
    <row r="76" spans="1:15" ht="15" x14ac:dyDescent="0.25">
      <c r="A76" s="29"/>
      <c r="B76"/>
      <c r="C76" s="23"/>
      <c r="D76" s="12"/>
    </row>
    <row r="77" spans="1:15" ht="15" x14ac:dyDescent="0.25">
      <c r="A77" s="29"/>
      <c r="B77"/>
      <c r="C77" s="23"/>
      <c r="D77" s="12"/>
    </row>
    <row r="78" spans="1:15" ht="15" x14ac:dyDescent="0.25">
      <c r="A78" s="29"/>
      <c r="B78"/>
      <c r="C78" s="23"/>
      <c r="D78" s="12"/>
    </row>
    <row r="79" spans="1:15" ht="15" x14ac:dyDescent="0.25">
      <c r="A79" s="22"/>
      <c r="B79" s="25"/>
      <c r="C79" s="23"/>
      <c r="D79" s="12"/>
    </row>
    <row r="80" spans="1:15" ht="15" x14ac:dyDescent="0.25">
      <c r="A80" s="22"/>
      <c r="B80" s="25"/>
      <c r="C80" s="23"/>
      <c r="D80" s="12"/>
    </row>
    <row r="81" spans="1:4" ht="15" x14ac:dyDescent="0.25">
      <c r="A81" s="22"/>
      <c r="B81" s="25"/>
      <c r="C81" s="23"/>
      <c r="D81" s="12"/>
    </row>
    <row r="82" spans="1:4" ht="15" x14ac:dyDescent="0.25">
      <c r="A82" s="22"/>
      <c r="B82" s="25"/>
      <c r="C82" s="23"/>
      <c r="D82" s="12"/>
    </row>
    <row r="83" spans="1:4" ht="15" x14ac:dyDescent="0.25">
      <c r="A83" s="22"/>
      <c r="B83" s="25"/>
      <c r="C83" s="23"/>
      <c r="D83" s="12"/>
    </row>
    <row r="84" spans="1:4" ht="15" x14ac:dyDescent="0.25">
      <c r="A84" s="22"/>
      <c r="B84" s="25"/>
      <c r="C84" s="23"/>
      <c r="D84" s="12"/>
    </row>
    <row r="85" spans="1:4" ht="15" x14ac:dyDescent="0.25">
      <c r="A85" s="22"/>
      <c r="B85" s="25"/>
      <c r="C85" s="23"/>
      <c r="D85" s="12"/>
    </row>
    <row r="86" spans="1:4" ht="15" x14ac:dyDescent="0.25">
      <c r="A86" s="22"/>
      <c r="B86" s="25"/>
      <c r="C86" s="23"/>
      <c r="D86" s="12"/>
    </row>
    <row r="87" spans="1:4" ht="15" x14ac:dyDescent="0.25">
      <c r="A87" s="22"/>
      <c r="B87" s="25"/>
      <c r="C87" s="26"/>
      <c r="D87" s="12"/>
    </row>
    <row r="88" spans="1:4" ht="15" x14ac:dyDescent="0.25">
      <c r="A88" s="22"/>
      <c r="B88" s="25"/>
      <c r="C88" s="23"/>
      <c r="D88" s="12"/>
    </row>
    <row r="89" spans="1:4" ht="15" x14ac:dyDescent="0.25">
      <c r="A89" s="22"/>
      <c r="B89" s="25"/>
      <c r="C89" s="23"/>
      <c r="D89" s="12"/>
    </row>
    <row r="90" spans="1:4" ht="15" x14ac:dyDescent="0.25">
      <c r="A90" s="22"/>
      <c r="B90" s="25"/>
      <c r="C90" s="23"/>
      <c r="D90" s="12"/>
    </row>
    <row r="91" spans="1:4" ht="15" x14ac:dyDescent="0.25">
      <c r="A91" s="22"/>
      <c r="B91" s="25"/>
      <c r="C91" s="23"/>
      <c r="D91" s="12"/>
    </row>
    <row r="92" spans="1:4" ht="15" x14ac:dyDescent="0.25">
      <c r="A92" s="22"/>
      <c r="B92" s="25"/>
      <c r="C92" s="25"/>
      <c r="D92" s="12"/>
    </row>
    <row r="93" spans="1:4" ht="15" x14ac:dyDescent="0.25">
      <c r="A93" s="22"/>
      <c r="B93" s="25"/>
      <c r="C93" s="25"/>
      <c r="D93" s="12"/>
    </row>
    <row r="94" spans="1:4" ht="15" x14ac:dyDescent="0.25">
      <c r="A94" s="22"/>
      <c r="B94" s="25"/>
      <c r="C94" s="25"/>
      <c r="D94" s="13"/>
    </row>
    <row r="95" spans="1:4" ht="15" x14ac:dyDescent="0.25">
      <c r="A95" s="22"/>
      <c r="B95" s="25"/>
      <c r="C95" s="25"/>
      <c r="D95" s="12"/>
    </row>
    <row r="96" spans="1:4" ht="15" x14ac:dyDescent="0.25">
      <c r="A96" s="22"/>
      <c r="B96" s="25"/>
      <c r="C96" s="25"/>
      <c r="D96" s="11"/>
    </row>
    <row r="97" spans="1:4" ht="15" x14ac:dyDescent="0.25">
      <c r="A97" s="22"/>
      <c r="B97" s="25"/>
      <c r="C97" s="25"/>
      <c r="D97" s="12"/>
    </row>
    <row r="98" spans="1:4" ht="15" x14ac:dyDescent="0.25">
      <c r="A98" s="22"/>
      <c r="B98" s="25"/>
      <c r="C98" s="25"/>
      <c r="D98" s="20"/>
    </row>
    <row r="99" spans="1:4" ht="15" x14ac:dyDescent="0.25">
      <c r="A99" s="22"/>
      <c r="B99" s="25"/>
      <c r="C99" s="25"/>
      <c r="D99" s="21"/>
    </row>
    <row r="100" spans="1:4" ht="15" x14ac:dyDescent="0.25">
      <c r="A100" s="22"/>
      <c r="B100" s="25"/>
      <c r="C100" s="25"/>
      <c r="D100" s="21"/>
    </row>
    <row r="101" spans="1:4" ht="15" x14ac:dyDescent="0.25">
      <c r="A101" s="22"/>
      <c r="B101" s="25"/>
      <c r="C101" s="25"/>
      <c r="D101" s="21"/>
    </row>
    <row r="102" spans="1:4" ht="15" x14ac:dyDescent="0.25">
      <c r="A102" s="22"/>
      <c r="B102" s="25"/>
      <c r="C102" s="25"/>
      <c r="D102" s="12"/>
    </row>
    <row r="103" spans="1:4" ht="15" x14ac:dyDescent="0.25">
      <c r="A103" s="22"/>
      <c r="B103" s="25"/>
      <c r="C103" s="25"/>
      <c r="D103" s="14"/>
    </row>
    <row r="104" spans="1:4" ht="15" x14ac:dyDescent="0.25">
      <c r="A104" s="22"/>
      <c r="B104" s="25"/>
      <c r="C104" s="25"/>
      <c r="D104" s="12"/>
    </row>
    <row r="105" spans="1:4" ht="15" x14ac:dyDescent="0.25">
      <c r="A105" s="22"/>
      <c r="B105" s="25"/>
      <c r="C105" s="25"/>
      <c r="D105" s="12"/>
    </row>
    <row r="106" spans="1:4" ht="15" x14ac:dyDescent="0.25">
      <c r="A106" s="22"/>
      <c r="B106" s="25"/>
      <c r="C106" s="25"/>
      <c r="D106" s="12"/>
    </row>
    <row r="107" spans="1:4" ht="15" x14ac:dyDescent="0.25">
      <c r="A107" s="22"/>
      <c r="B107" s="25"/>
      <c r="C107" s="25"/>
      <c r="D107" s="12"/>
    </row>
    <row r="108" spans="1:4" ht="15" x14ac:dyDescent="0.25">
      <c r="A108" s="22"/>
      <c r="B108" s="25"/>
      <c r="C108" s="25"/>
      <c r="D108" s="12"/>
    </row>
    <row r="109" spans="1:4" ht="15" x14ac:dyDescent="0.25">
      <c r="A109" s="22"/>
      <c r="B109" s="25"/>
      <c r="C109" s="25"/>
      <c r="D109" s="12"/>
    </row>
    <row r="110" spans="1:4" ht="15" x14ac:dyDescent="0.25">
      <c r="A110" s="22"/>
      <c r="B110" s="25"/>
      <c r="C110" s="25"/>
      <c r="D110" s="12"/>
    </row>
    <row r="111" spans="1:4" ht="15" x14ac:dyDescent="0.25">
      <c r="A111" s="22"/>
      <c r="B111" s="25"/>
      <c r="C111" s="25"/>
      <c r="D111" s="12"/>
    </row>
    <row r="112" spans="1:4" ht="15" x14ac:dyDescent="0.25">
      <c r="A112" s="22"/>
      <c r="B112" s="25"/>
      <c r="C112" s="25"/>
      <c r="D112" s="12"/>
    </row>
    <row r="113" spans="1:4" ht="15" x14ac:dyDescent="0.25">
      <c r="A113" s="22"/>
      <c r="B113" s="25"/>
      <c r="C113" s="25"/>
      <c r="D113" s="12"/>
    </row>
    <row r="114" spans="1:4" ht="15" x14ac:dyDescent="0.25">
      <c r="A114" s="22"/>
      <c r="B114" s="25"/>
      <c r="C114" s="25"/>
      <c r="D114" s="12"/>
    </row>
    <row r="115" spans="1:4" ht="15" x14ac:dyDescent="0.25">
      <c r="A115" s="22"/>
      <c r="B115" s="25"/>
      <c r="C115" s="25"/>
      <c r="D115" s="12"/>
    </row>
    <row r="116" spans="1:4" ht="15" x14ac:dyDescent="0.25">
      <c r="A116" s="22"/>
      <c r="B116" s="25"/>
      <c r="C116" s="25"/>
      <c r="D116" s="12"/>
    </row>
    <row r="117" spans="1:4" ht="15" x14ac:dyDescent="0.25">
      <c r="A117" s="22"/>
      <c r="B117" s="25"/>
      <c r="C117" s="25"/>
      <c r="D117" s="12"/>
    </row>
    <row r="118" spans="1:4" ht="15" x14ac:dyDescent="0.25">
      <c r="A118" s="22"/>
      <c r="B118" s="25"/>
      <c r="C118" s="25"/>
      <c r="D118" s="12"/>
    </row>
    <row r="119" spans="1:4" ht="15" x14ac:dyDescent="0.25">
      <c r="A119" s="22"/>
      <c r="B119" s="25"/>
      <c r="C119" s="25"/>
      <c r="D119" s="12"/>
    </row>
    <row r="120" spans="1:4" ht="15" x14ac:dyDescent="0.25">
      <c r="A120" s="22"/>
      <c r="B120" s="25"/>
      <c r="C120" s="25"/>
      <c r="D120" s="12"/>
    </row>
    <row r="121" spans="1:4" ht="15" x14ac:dyDescent="0.25">
      <c r="A121" s="22"/>
      <c r="B121" s="25"/>
      <c r="C121" s="25"/>
      <c r="D121" s="12"/>
    </row>
    <row r="122" spans="1:4" ht="15" x14ac:dyDescent="0.25">
      <c r="A122" s="22"/>
      <c r="B122" s="25"/>
      <c r="C122" s="25"/>
      <c r="D122" s="18"/>
    </row>
    <row r="123" spans="1:4" ht="15" x14ac:dyDescent="0.25">
      <c r="A123" s="22"/>
      <c r="B123" s="25"/>
      <c r="C123" s="25"/>
      <c r="D123" s="12"/>
    </row>
    <row r="124" spans="1:4" ht="15" x14ac:dyDescent="0.25">
      <c r="A124" s="22"/>
      <c r="B124" s="25"/>
      <c r="C124" s="25"/>
      <c r="D124" s="12"/>
    </row>
    <row r="125" spans="1:4" ht="15" x14ac:dyDescent="0.25">
      <c r="A125" s="22"/>
      <c r="B125" s="25"/>
      <c r="C125" s="25"/>
      <c r="D125" s="12"/>
    </row>
    <row r="126" spans="1:4" ht="15" x14ac:dyDescent="0.25">
      <c r="A126" s="22"/>
      <c r="B126" s="25"/>
      <c r="C126" s="25"/>
      <c r="D126" s="12"/>
    </row>
    <row r="127" spans="1:4" ht="15" x14ac:dyDescent="0.25">
      <c r="A127" s="22"/>
      <c r="B127" s="25"/>
      <c r="C127" s="25"/>
      <c r="D127" s="12"/>
    </row>
    <row r="128" spans="1:4" ht="15" x14ac:dyDescent="0.25">
      <c r="A128" s="22"/>
      <c r="B128" s="25"/>
      <c r="C128" s="25"/>
      <c r="D128" s="12"/>
    </row>
    <row r="129" spans="1:4" ht="15" x14ac:dyDescent="0.25">
      <c r="A129" s="22"/>
      <c r="B129" s="25"/>
      <c r="C129" s="25"/>
      <c r="D129" s="12"/>
    </row>
    <row r="130" spans="1:4" ht="15" x14ac:dyDescent="0.25">
      <c r="A130" s="22"/>
      <c r="B130" s="25"/>
      <c r="C130" s="25"/>
      <c r="D130" s="12"/>
    </row>
    <row r="131" spans="1:4" ht="15" x14ac:dyDescent="0.25">
      <c r="A131" s="22"/>
      <c r="B131" s="25"/>
      <c r="C131" s="25"/>
      <c r="D131" s="12"/>
    </row>
    <row r="132" spans="1:4" ht="15" x14ac:dyDescent="0.25">
      <c r="A132" s="22"/>
      <c r="B132" s="25"/>
      <c r="C132" s="25"/>
      <c r="D132" s="12"/>
    </row>
    <row r="133" spans="1:4" ht="15" x14ac:dyDescent="0.25">
      <c r="A133" s="22"/>
      <c r="B133" s="25"/>
      <c r="C133" s="25"/>
      <c r="D133" s="12"/>
    </row>
    <row r="134" spans="1:4" ht="15" x14ac:dyDescent="0.25">
      <c r="A134" s="22"/>
      <c r="B134" s="25"/>
      <c r="C134" s="25"/>
      <c r="D134" s="12"/>
    </row>
    <row r="135" spans="1:4" ht="15" x14ac:dyDescent="0.25">
      <c r="A135" s="22"/>
      <c r="B135" s="25"/>
      <c r="C135" s="25"/>
      <c r="D135" s="12"/>
    </row>
    <row r="136" spans="1:4" ht="15" x14ac:dyDescent="0.25">
      <c r="A136" s="22"/>
      <c r="B136" s="25"/>
      <c r="C136" s="25"/>
      <c r="D136" s="12"/>
    </row>
    <row r="137" spans="1:4" ht="15" x14ac:dyDescent="0.25">
      <c r="A137" s="22"/>
      <c r="B137" s="25"/>
      <c r="C137" s="25"/>
      <c r="D137" s="12"/>
    </row>
    <row r="138" spans="1:4" ht="15" x14ac:dyDescent="0.25">
      <c r="A138" s="22"/>
      <c r="B138" s="25"/>
      <c r="C138" s="25"/>
      <c r="D138" s="12"/>
    </row>
    <row r="139" spans="1:4" ht="15" x14ac:dyDescent="0.25">
      <c r="A139" s="22"/>
      <c r="B139" s="25"/>
      <c r="C139" s="25"/>
      <c r="D139" s="14"/>
    </row>
    <row r="140" spans="1:4" ht="15" x14ac:dyDescent="0.25">
      <c r="A140" s="22"/>
      <c r="B140" s="25"/>
      <c r="C140" s="25"/>
      <c r="D140" s="14"/>
    </row>
    <row r="141" spans="1:4" ht="15" x14ac:dyDescent="0.25">
      <c r="A141" s="22"/>
      <c r="B141" s="25"/>
      <c r="C141" s="25"/>
      <c r="D141" s="12"/>
    </row>
    <row r="142" spans="1:4" ht="15" x14ac:dyDescent="0.25">
      <c r="A142" s="22"/>
      <c r="B142" s="25"/>
      <c r="C142" s="25"/>
      <c r="D142" s="12"/>
    </row>
    <row r="143" spans="1:4" ht="15" x14ac:dyDescent="0.25">
      <c r="A143" s="22"/>
      <c r="B143" s="25"/>
      <c r="C143" s="25"/>
      <c r="D143" s="12"/>
    </row>
    <row r="144" spans="1:4" ht="15" x14ac:dyDescent="0.25">
      <c r="A144" s="22"/>
      <c r="B144" s="25"/>
      <c r="C144" s="25"/>
      <c r="D144" s="12"/>
    </row>
    <row r="145" spans="1:4" ht="15" x14ac:dyDescent="0.25">
      <c r="A145" s="22"/>
      <c r="B145" s="25"/>
      <c r="C145" s="25"/>
      <c r="D145" s="12"/>
    </row>
    <row r="146" spans="1:4" ht="15" x14ac:dyDescent="0.25">
      <c r="A146" s="22"/>
      <c r="B146" s="25"/>
      <c r="C146" s="25"/>
      <c r="D146" s="12"/>
    </row>
    <row r="147" spans="1:4" ht="15" x14ac:dyDescent="0.25">
      <c r="A147" s="22"/>
      <c r="B147" s="25"/>
      <c r="C147" s="25"/>
      <c r="D147" s="12"/>
    </row>
    <row r="148" spans="1:4" ht="15" x14ac:dyDescent="0.25">
      <c r="A148" s="22"/>
      <c r="B148" s="25"/>
      <c r="C148" s="25"/>
      <c r="D148" s="12"/>
    </row>
    <row r="149" spans="1:4" ht="15" x14ac:dyDescent="0.25">
      <c r="A149" s="22"/>
      <c r="B149" s="25"/>
      <c r="C149" s="25"/>
      <c r="D149" s="12"/>
    </row>
    <row r="150" spans="1:4" ht="15" x14ac:dyDescent="0.25">
      <c r="A150" s="22"/>
      <c r="B150" s="25"/>
      <c r="C150" s="25"/>
      <c r="D150" s="12"/>
    </row>
    <row r="151" spans="1:4" ht="15" x14ac:dyDescent="0.25">
      <c r="A151" s="22"/>
      <c r="B151" s="25"/>
      <c r="C151" s="25"/>
      <c r="D151" s="12"/>
    </row>
    <row r="152" spans="1:4" ht="15" x14ac:dyDescent="0.25">
      <c r="A152" s="22"/>
      <c r="B152" s="25"/>
      <c r="C152" s="25"/>
      <c r="D152" s="12"/>
    </row>
    <row r="153" spans="1:4" ht="15" x14ac:dyDescent="0.25">
      <c r="A153" s="22"/>
      <c r="B153" s="25"/>
      <c r="C153" s="25"/>
      <c r="D153" s="12"/>
    </row>
    <row r="154" spans="1:4" ht="15" x14ac:dyDescent="0.25">
      <c r="A154" s="22"/>
      <c r="B154" s="25"/>
      <c r="C154" s="25"/>
      <c r="D154" s="12"/>
    </row>
    <row r="155" spans="1:4" ht="15" x14ac:dyDescent="0.25">
      <c r="A155" s="22"/>
      <c r="B155" s="25"/>
      <c r="C155" s="25"/>
      <c r="D155" s="12"/>
    </row>
    <row r="156" spans="1:4" ht="15" x14ac:dyDescent="0.25">
      <c r="A156" s="22"/>
      <c r="B156" s="25"/>
      <c r="C156" s="25"/>
      <c r="D156" s="12"/>
    </row>
    <row r="157" spans="1:4" ht="15" x14ac:dyDescent="0.25">
      <c r="A157" s="22"/>
      <c r="B157" s="25"/>
      <c r="C157" s="25"/>
      <c r="D157" s="12"/>
    </row>
    <row r="158" spans="1:4" ht="15" x14ac:dyDescent="0.25">
      <c r="A158" s="22"/>
      <c r="B158" s="25"/>
      <c r="C158" s="25"/>
      <c r="D158" s="12"/>
    </row>
    <row r="159" spans="1:4" ht="15" x14ac:dyDescent="0.25">
      <c r="A159" s="22"/>
      <c r="B159" s="25"/>
      <c r="C159" s="25"/>
      <c r="D159" s="12"/>
    </row>
    <row r="160" spans="1:4" ht="15" x14ac:dyDescent="0.25">
      <c r="A160" s="22"/>
      <c r="B160" s="25"/>
      <c r="C160" s="25"/>
      <c r="D160" s="12"/>
    </row>
    <row r="161" spans="1:4" ht="15" x14ac:dyDescent="0.25">
      <c r="A161" s="22"/>
      <c r="B161" s="25"/>
      <c r="C161" s="25"/>
      <c r="D161" s="19"/>
    </row>
    <row r="162" spans="1:4" ht="15" x14ac:dyDescent="0.25">
      <c r="A162" s="22"/>
      <c r="B162" s="25"/>
      <c r="C162" s="25"/>
      <c r="D162" s="12"/>
    </row>
    <row r="163" spans="1:4" ht="15" x14ac:dyDescent="0.25">
      <c r="A163" s="22"/>
      <c r="B163" s="25"/>
      <c r="C163" s="25"/>
      <c r="D163" s="12"/>
    </row>
    <row r="164" spans="1:4" ht="15" x14ac:dyDescent="0.25">
      <c r="A164" s="22"/>
      <c r="B164" s="25"/>
      <c r="C164" s="25"/>
      <c r="D164" s="12"/>
    </row>
    <row r="165" spans="1:4" ht="15" x14ac:dyDescent="0.25">
      <c r="A165" s="22"/>
      <c r="B165" s="25"/>
      <c r="C165" s="25"/>
      <c r="D165" s="12"/>
    </row>
    <row r="166" spans="1:4" ht="15" x14ac:dyDescent="0.25">
      <c r="A166" s="22"/>
      <c r="B166" s="25"/>
      <c r="C166" s="25"/>
      <c r="D166" s="12"/>
    </row>
    <row r="167" spans="1:4" ht="15" x14ac:dyDescent="0.25">
      <c r="A167" s="22"/>
      <c r="B167" s="25"/>
      <c r="C167" s="25"/>
      <c r="D167" s="12"/>
    </row>
    <row r="168" spans="1:4" ht="15" x14ac:dyDescent="0.25">
      <c r="A168" s="22"/>
      <c r="B168" s="25"/>
      <c r="C168" s="25"/>
      <c r="D168" s="12"/>
    </row>
    <row r="169" spans="1:4" ht="15" x14ac:dyDescent="0.25">
      <c r="A169" s="22"/>
      <c r="B169" s="25"/>
      <c r="C169" s="25"/>
      <c r="D169" s="12"/>
    </row>
    <row r="170" spans="1:4" ht="15" x14ac:dyDescent="0.25">
      <c r="A170" s="22"/>
      <c r="B170" s="25"/>
      <c r="C170" s="25"/>
      <c r="D170" s="12"/>
    </row>
    <row r="171" spans="1:4" ht="15" x14ac:dyDescent="0.25">
      <c r="A171" s="22"/>
      <c r="B171" s="25"/>
      <c r="C171" s="25"/>
      <c r="D171" s="12"/>
    </row>
    <row r="172" spans="1:4" ht="15" x14ac:dyDescent="0.25">
      <c r="A172" s="22"/>
      <c r="B172" s="25"/>
      <c r="C172" s="25"/>
      <c r="D172" s="12"/>
    </row>
    <row r="173" spans="1:4" ht="15" x14ac:dyDescent="0.25">
      <c r="A173" s="22"/>
      <c r="B173" s="25"/>
      <c r="C173" s="25"/>
      <c r="D173" s="12"/>
    </row>
    <row r="174" spans="1:4" ht="15" x14ac:dyDescent="0.25">
      <c r="A174" s="22"/>
      <c r="B174" s="25"/>
      <c r="C174" s="25"/>
      <c r="D174" s="12"/>
    </row>
    <row r="175" spans="1:4" ht="15" x14ac:dyDescent="0.25">
      <c r="A175" s="22"/>
      <c r="B175" s="25"/>
      <c r="C175" s="25"/>
      <c r="D175" s="12"/>
    </row>
    <row r="176" spans="1:4" ht="15" x14ac:dyDescent="0.25">
      <c r="A176" s="22"/>
      <c r="B176" s="25"/>
      <c r="C176" s="25"/>
      <c r="D176" s="12"/>
    </row>
    <row r="177" spans="1:4" ht="15" x14ac:dyDescent="0.25">
      <c r="A177" s="22"/>
      <c r="B177" s="25"/>
      <c r="C177" s="25"/>
      <c r="D177" s="12"/>
    </row>
    <row r="178" spans="1:4" ht="15" x14ac:dyDescent="0.25">
      <c r="A178" s="22"/>
      <c r="B178" s="25"/>
      <c r="C178" s="25"/>
      <c r="D178" s="12"/>
    </row>
    <row r="179" spans="1:4" ht="15" x14ac:dyDescent="0.25">
      <c r="A179" s="22"/>
      <c r="B179" s="25"/>
      <c r="C179" s="25"/>
      <c r="D179" s="12"/>
    </row>
    <row r="180" spans="1:4" ht="15" x14ac:dyDescent="0.25">
      <c r="A180" s="22"/>
      <c r="B180" s="25"/>
      <c r="C180" s="25"/>
      <c r="D180" s="12"/>
    </row>
    <row r="181" spans="1:4" ht="15" x14ac:dyDescent="0.25">
      <c r="A181" s="22"/>
      <c r="B181" s="25"/>
      <c r="C181" s="25"/>
      <c r="D181" s="12"/>
    </row>
    <row r="182" spans="1:4" ht="15" x14ac:dyDescent="0.25">
      <c r="A182" s="22"/>
      <c r="B182" s="25"/>
      <c r="C182" s="25"/>
      <c r="D182" s="12"/>
    </row>
    <row r="183" spans="1:4" ht="15" x14ac:dyDescent="0.25">
      <c r="A183" s="22"/>
      <c r="B183" s="25"/>
      <c r="C183" s="25"/>
      <c r="D183" s="12"/>
    </row>
    <row r="184" spans="1:4" ht="15" x14ac:dyDescent="0.25">
      <c r="A184" s="22"/>
      <c r="B184" s="25"/>
      <c r="C184" s="25"/>
      <c r="D184" s="12"/>
    </row>
    <row r="185" spans="1:4" ht="15" x14ac:dyDescent="0.25">
      <c r="A185" s="22"/>
      <c r="B185" s="25"/>
      <c r="C185" s="25"/>
      <c r="D185" s="19"/>
    </row>
    <row r="186" spans="1:4" ht="15" x14ac:dyDescent="0.25">
      <c r="A186" s="22"/>
      <c r="B186" s="25"/>
      <c r="C186" s="25"/>
      <c r="D186" s="12"/>
    </row>
    <row r="187" spans="1:4" ht="15" x14ac:dyDescent="0.25">
      <c r="A187" s="22"/>
      <c r="B187" s="25"/>
      <c r="C187" s="25"/>
      <c r="D187" s="12"/>
    </row>
    <row r="188" spans="1:4" ht="15" x14ac:dyDescent="0.25">
      <c r="A188" s="22"/>
      <c r="B188" s="25"/>
      <c r="C188" s="25"/>
      <c r="D188" s="12"/>
    </row>
    <row r="189" spans="1:4" ht="15" x14ac:dyDescent="0.25">
      <c r="A189" s="22"/>
      <c r="B189" s="25"/>
      <c r="C189" s="25"/>
      <c r="D189" s="12"/>
    </row>
    <row r="190" spans="1:4" ht="15" x14ac:dyDescent="0.25">
      <c r="A190" s="22"/>
      <c r="B190" s="25"/>
      <c r="C190" s="25"/>
      <c r="D190" s="12"/>
    </row>
    <row r="191" spans="1:4" ht="15" x14ac:dyDescent="0.25">
      <c r="A191" s="22"/>
      <c r="B191" s="25"/>
      <c r="C191" s="25"/>
      <c r="D191" s="12"/>
    </row>
    <row r="192" spans="1:4" ht="15" x14ac:dyDescent="0.25">
      <c r="A192" s="22"/>
      <c r="B192" s="25"/>
      <c r="C192" s="25"/>
      <c r="D192" s="12"/>
    </row>
    <row r="193" spans="1:4" ht="15" x14ac:dyDescent="0.25">
      <c r="A193" s="22"/>
      <c r="B193" s="25"/>
      <c r="C193" s="25"/>
      <c r="D193" s="12"/>
    </row>
    <row r="194" spans="1:4" ht="15" x14ac:dyDescent="0.25">
      <c r="A194" s="22"/>
      <c r="B194" s="25"/>
      <c r="C194" s="25"/>
      <c r="D194" s="12"/>
    </row>
    <row r="195" spans="1:4" ht="15" x14ac:dyDescent="0.25">
      <c r="A195" s="22"/>
      <c r="B195" s="25"/>
      <c r="C195" s="25"/>
      <c r="D195" s="12"/>
    </row>
    <row r="196" spans="1:4" ht="15" x14ac:dyDescent="0.25">
      <c r="A196" s="22"/>
      <c r="B196" s="25"/>
      <c r="C196" s="25"/>
      <c r="D196" s="12"/>
    </row>
    <row r="197" spans="1:4" ht="15" x14ac:dyDescent="0.25">
      <c r="A197" s="22"/>
      <c r="B197" s="25"/>
      <c r="C197" s="25"/>
      <c r="D197" s="12"/>
    </row>
    <row r="198" spans="1:4" ht="15" x14ac:dyDescent="0.25">
      <c r="A198" s="22"/>
      <c r="B198" s="25"/>
      <c r="C198" s="25"/>
      <c r="D198" s="12"/>
    </row>
    <row r="199" spans="1:4" ht="15" x14ac:dyDescent="0.25">
      <c r="A199" s="22"/>
      <c r="B199" s="25"/>
      <c r="C199" s="25"/>
      <c r="D199" s="12"/>
    </row>
    <row r="200" spans="1:4" ht="15" x14ac:dyDescent="0.25">
      <c r="A200" s="22"/>
      <c r="B200" s="11"/>
      <c r="C200" s="12"/>
      <c r="D200" s="12"/>
    </row>
    <row r="201" spans="1:4" ht="15" x14ac:dyDescent="0.25">
      <c r="A201" s="22"/>
      <c r="B201" s="11"/>
      <c r="C201" s="12"/>
      <c r="D201" s="12"/>
    </row>
    <row r="202" spans="1:4" ht="15" x14ac:dyDescent="0.25">
      <c r="A202" s="22"/>
      <c r="B202" s="11"/>
      <c r="C202" s="12"/>
      <c r="D202" s="12"/>
    </row>
    <row r="203" spans="1:4" ht="15" x14ac:dyDescent="0.25">
      <c r="A203" s="22"/>
      <c r="B203" s="11"/>
      <c r="C203" s="12"/>
      <c r="D203" s="12"/>
    </row>
    <row r="204" spans="1:4" ht="15" x14ac:dyDescent="0.25">
      <c r="A204" s="22"/>
      <c r="B204" s="11"/>
      <c r="C204" s="12"/>
      <c r="D204" s="17"/>
    </row>
    <row r="205" spans="1:4" ht="15" x14ac:dyDescent="0.25">
      <c r="A205" s="22"/>
      <c r="B205" s="11"/>
      <c r="C205" s="12"/>
      <c r="D205" s="12"/>
    </row>
    <row r="206" spans="1:4" ht="15" x14ac:dyDescent="0.25">
      <c r="A206" s="22"/>
      <c r="B206" s="11"/>
      <c r="C206" s="12"/>
      <c r="D206" s="12"/>
    </row>
    <row r="207" spans="1:4" ht="15" x14ac:dyDescent="0.25">
      <c r="A207" s="22"/>
      <c r="B207" s="11"/>
      <c r="C207" s="12"/>
      <c r="D207" s="12"/>
    </row>
    <row r="208" spans="1:4" ht="15" x14ac:dyDescent="0.25">
      <c r="A208" s="22"/>
      <c r="B208" s="11"/>
      <c r="C208" s="12"/>
      <c r="D208" s="12"/>
    </row>
    <row r="209" spans="1:4" ht="15" x14ac:dyDescent="0.25">
      <c r="A209" s="22"/>
      <c r="B209" s="11"/>
      <c r="C209" s="17"/>
      <c r="D209" s="12"/>
    </row>
    <row r="210" spans="1:4" ht="15" x14ac:dyDescent="0.25">
      <c r="A210" s="22"/>
      <c r="B210" s="11"/>
      <c r="C210" s="12"/>
      <c r="D210" s="12"/>
    </row>
    <row r="211" spans="1:4" ht="15" x14ac:dyDescent="0.25">
      <c r="A211" s="22"/>
      <c r="B211" s="11"/>
      <c r="C211" s="12"/>
      <c r="D211" s="12"/>
    </row>
    <row r="212" spans="1:4" ht="15" x14ac:dyDescent="0.25">
      <c r="A212" s="22"/>
      <c r="B212" s="11"/>
      <c r="C212" s="12"/>
      <c r="D212" s="10"/>
    </row>
    <row r="213" spans="1:4" ht="15" x14ac:dyDescent="0.25">
      <c r="A213" s="22"/>
      <c r="B213" s="11"/>
      <c r="C213" s="12"/>
      <c r="D213" s="10"/>
    </row>
    <row r="214" spans="1:4" ht="15" x14ac:dyDescent="0.25">
      <c r="A214" s="22"/>
      <c r="B214" s="11"/>
      <c r="C214" s="12"/>
      <c r="D214" s="10"/>
    </row>
    <row r="215" spans="1:4" ht="15" x14ac:dyDescent="0.25">
      <c r="A215" s="22"/>
      <c r="B215" s="11"/>
      <c r="C215" s="12"/>
      <c r="D215" s="10"/>
    </row>
    <row r="216" spans="1:4" ht="15" x14ac:dyDescent="0.25">
      <c r="A216" s="22"/>
      <c r="B216" s="11"/>
      <c r="C216" s="13"/>
      <c r="D216" s="10"/>
    </row>
    <row r="217" spans="1:4" ht="15" x14ac:dyDescent="0.25">
      <c r="A217" s="22"/>
      <c r="B217" s="11"/>
      <c r="C217" s="12"/>
      <c r="D217" s="10"/>
    </row>
    <row r="218" spans="1:4" ht="15" x14ac:dyDescent="0.25">
      <c r="A218" s="22"/>
      <c r="B218" s="11"/>
      <c r="C218" s="12"/>
      <c r="D218" s="10"/>
    </row>
    <row r="219" spans="1:4" ht="15" x14ac:dyDescent="0.25">
      <c r="A219" s="22"/>
      <c r="B219" s="11"/>
      <c r="C219" s="12"/>
      <c r="D219" s="10"/>
    </row>
    <row r="220" spans="1:4" x14ac:dyDescent="0.35">
      <c r="A220" s="22"/>
      <c r="B220" s="11"/>
      <c r="C220" s="12"/>
      <c r="D220" s="5"/>
    </row>
    <row r="221" spans="1:4" x14ac:dyDescent="0.35">
      <c r="A221" s="22"/>
      <c r="B221" s="11"/>
      <c r="C221" s="12"/>
      <c r="D221" s="5"/>
    </row>
    <row r="222" spans="1:4" x14ac:dyDescent="0.35">
      <c r="A222" s="22"/>
      <c r="B222" s="11"/>
      <c r="C222" s="13"/>
      <c r="D222" s="5"/>
    </row>
    <row r="223" spans="1:4" x14ac:dyDescent="0.35">
      <c r="A223" s="22"/>
      <c r="B223" s="11"/>
      <c r="C223" s="12"/>
      <c r="D223" s="5"/>
    </row>
    <row r="224" spans="1:4" x14ac:dyDescent="0.35">
      <c r="A224" s="22"/>
      <c r="B224" s="27"/>
      <c r="C224" s="11"/>
      <c r="D224" s="5"/>
    </row>
    <row r="225" spans="1:5" x14ac:dyDescent="0.35">
      <c r="A225" s="22"/>
      <c r="B225" s="11"/>
      <c r="C225" s="12"/>
      <c r="D225" s="5"/>
    </row>
    <row r="226" spans="1:5" x14ac:dyDescent="0.35">
      <c r="A226" s="22"/>
      <c r="B226" s="11"/>
      <c r="C226" s="12"/>
      <c r="D226" s="5"/>
    </row>
    <row r="227" spans="1:5" x14ac:dyDescent="0.35">
      <c r="A227" s="22"/>
      <c r="B227" s="11"/>
      <c r="C227" s="21"/>
      <c r="D227" s="5"/>
    </row>
    <row r="228" spans="1:5" x14ac:dyDescent="0.35">
      <c r="A228" s="22"/>
      <c r="B228" s="11"/>
      <c r="C228" s="21"/>
      <c r="D228" s="5"/>
    </row>
    <row r="229" spans="1:5" x14ac:dyDescent="0.35">
      <c r="A229" s="22"/>
      <c r="B229" s="11"/>
      <c r="C229" s="21"/>
      <c r="D229" s="5"/>
    </row>
    <row r="230" spans="1:5" x14ac:dyDescent="0.35">
      <c r="A230" s="22"/>
      <c r="B230" s="11"/>
      <c r="C230" s="12"/>
      <c r="D230" s="5"/>
    </row>
    <row r="231" spans="1:5" x14ac:dyDescent="0.35">
      <c r="A231" s="22"/>
      <c r="B231" s="11"/>
      <c r="C231" s="14"/>
      <c r="D231" s="5"/>
    </row>
    <row r="232" spans="1:5" x14ac:dyDescent="0.35">
      <c r="A232" s="22"/>
      <c r="B232" s="11"/>
      <c r="C232" s="12"/>
      <c r="D232" s="5"/>
      <c r="E232" s="6"/>
    </row>
    <row r="233" spans="1:5" x14ac:dyDescent="0.35">
      <c r="A233" s="22"/>
      <c r="B233" s="11"/>
      <c r="C233" s="12"/>
      <c r="D233" s="5"/>
      <c r="E233" s="6"/>
    </row>
    <row r="234" spans="1:5" x14ac:dyDescent="0.35">
      <c r="A234" s="22"/>
      <c r="B234" s="11"/>
      <c r="C234" s="12"/>
      <c r="D234" s="5"/>
      <c r="E234" s="6"/>
    </row>
    <row r="235" spans="1:5" x14ac:dyDescent="0.35">
      <c r="A235" s="22"/>
      <c r="B235" s="11"/>
      <c r="C235" s="11"/>
      <c r="D235" s="5"/>
      <c r="E235" s="6"/>
    </row>
    <row r="236" spans="1:5" x14ac:dyDescent="0.35">
      <c r="A236" s="22"/>
      <c r="B236" s="11"/>
      <c r="C236" s="12"/>
      <c r="D236" s="5"/>
      <c r="E236" s="6"/>
    </row>
    <row r="237" spans="1:5" x14ac:dyDescent="0.35">
      <c r="A237" s="22"/>
      <c r="B237" s="25"/>
      <c r="C237" s="25"/>
      <c r="D237" s="5"/>
      <c r="E237" s="6"/>
    </row>
    <row r="238" spans="1:5" x14ac:dyDescent="0.35">
      <c r="A238" s="22"/>
      <c r="B238" s="25"/>
      <c r="C238" s="25"/>
      <c r="D238" s="5"/>
      <c r="E238" s="6"/>
    </row>
    <row r="239" spans="1:5" x14ac:dyDescent="0.35">
      <c r="A239" s="22"/>
      <c r="B239" s="25"/>
      <c r="C239" s="25"/>
      <c r="D239" s="5"/>
      <c r="E239" s="6"/>
    </row>
    <row r="240" spans="1:5" x14ac:dyDescent="0.35">
      <c r="A240" s="22"/>
      <c r="B240" s="25"/>
      <c r="C240" s="25"/>
      <c r="D240" s="5"/>
      <c r="E240" s="6"/>
    </row>
    <row r="241" spans="1:5" x14ac:dyDescent="0.35">
      <c r="A241" s="22"/>
      <c r="B241" s="25"/>
      <c r="C241" s="25"/>
      <c r="D241" s="5"/>
      <c r="E241" s="6"/>
    </row>
    <row r="242" spans="1:5" x14ac:dyDescent="0.35">
      <c r="A242" s="22"/>
      <c r="B242" s="25"/>
      <c r="C242" s="25"/>
      <c r="D242" s="5"/>
      <c r="E242" s="6"/>
    </row>
    <row r="243" spans="1:5" x14ac:dyDescent="0.35">
      <c r="A243" s="22"/>
      <c r="B243" s="25"/>
      <c r="C243" s="25"/>
      <c r="D243" s="5"/>
      <c r="E243" s="6"/>
    </row>
    <row r="244" spans="1:5" x14ac:dyDescent="0.35">
      <c r="A244" s="22"/>
      <c r="B244" s="25"/>
      <c r="C244" s="25"/>
      <c r="D244" s="5"/>
      <c r="E244" s="6"/>
    </row>
    <row r="245" spans="1:5" x14ac:dyDescent="0.35">
      <c r="A245" s="22"/>
      <c r="B245" s="25"/>
      <c r="C245" s="25"/>
      <c r="D245" s="5"/>
      <c r="E245" s="6"/>
    </row>
    <row r="246" spans="1:5" x14ac:dyDescent="0.35">
      <c r="A246" s="22"/>
      <c r="B246" s="25"/>
      <c r="C246" s="25"/>
      <c r="D246" s="5"/>
      <c r="E246" s="6"/>
    </row>
    <row r="247" spans="1:5" x14ac:dyDescent="0.35">
      <c r="A247" s="22"/>
      <c r="B247" s="25"/>
      <c r="C247" s="25"/>
      <c r="D247" s="5"/>
      <c r="E247" s="6"/>
    </row>
    <row r="248" spans="1:5" x14ac:dyDescent="0.35">
      <c r="A248" s="22"/>
      <c r="B248" s="25"/>
      <c r="C248" s="25"/>
      <c r="D248" s="5"/>
      <c r="E248" s="6"/>
    </row>
    <row r="249" spans="1:5" x14ac:dyDescent="0.35">
      <c r="A249" s="22"/>
      <c r="B249" s="25"/>
      <c r="C249" s="25"/>
      <c r="D249" s="5"/>
      <c r="E249" s="6"/>
    </row>
    <row r="250" spans="1:5" x14ac:dyDescent="0.35">
      <c r="A250" s="22"/>
      <c r="B250" s="25"/>
      <c r="C250" s="25"/>
      <c r="D250" s="5"/>
      <c r="E250" s="6"/>
    </row>
    <row r="251" spans="1:5" x14ac:dyDescent="0.35">
      <c r="A251" s="22"/>
      <c r="B251" s="25"/>
      <c r="C251" s="25"/>
      <c r="D251" s="5"/>
      <c r="E251" s="6"/>
    </row>
    <row r="252" spans="1:5" x14ac:dyDescent="0.35">
      <c r="A252" s="22"/>
      <c r="B252" s="25"/>
      <c r="C252" s="25"/>
      <c r="D252" s="5"/>
      <c r="E252" s="6"/>
    </row>
    <row r="253" spans="1:5" x14ac:dyDescent="0.35">
      <c r="A253" s="22"/>
      <c r="B253" s="25"/>
      <c r="C253" s="25"/>
      <c r="D253" s="5"/>
      <c r="E253" s="6"/>
    </row>
    <row r="254" spans="1:5" x14ac:dyDescent="0.35">
      <c r="A254" s="22"/>
      <c r="B254" s="25"/>
      <c r="C254" s="25"/>
      <c r="D254" s="5"/>
      <c r="E254" s="6"/>
    </row>
    <row r="255" spans="1:5" x14ac:dyDescent="0.35">
      <c r="A255" s="22"/>
      <c r="B255" s="25"/>
      <c r="C255" s="25"/>
      <c r="D255" s="5"/>
      <c r="E255" s="6"/>
    </row>
    <row r="256" spans="1:5" x14ac:dyDescent="0.35">
      <c r="A256" s="22"/>
      <c r="B256" s="25"/>
      <c r="C256" s="25"/>
      <c r="D256" s="5"/>
      <c r="E256" s="6"/>
    </row>
    <row r="257" spans="1:5" x14ac:dyDescent="0.35">
      <c r="A257" s="22"/>
      <c r="B257" s="25"/>
      <c r="C257" s="25"/>
      <c r="D257" s="5"/>
      <c r="E257" s="6"/>
    </row>
    <row r="258" spans="1:5" x14ac:dyDescent="0.35">
      <c r="A258" s="22"/>
      <c r="B258" s="25"/>
      <c r="C258" s="25"/>
      <c r="D258" s="5"/>
      <c r="E258" s="6"/>
    </row>
    <row r="259" spans="1:5" x14ac:dyDescent="0.35">
      <c r="A259" s="22"/>
      <c r="B259" s="25"/>
      <c r="C259" s="25"/>
      <c r="D259" s="5"/>
      <c r="E259" s="6"/>
    </row>
    <row r="260" spans="1:5" x14ac:dyDescent="0.35">
      <c r="A260" s="22"/>
      <c r="B260" s="25"/>
      <c r="C260" s="25"/>
      <c r="D260" s="5"/>
      <c r="E260" s="6"/>
    </row>
    <row r="261" spans="1:5" x14ac:dyDescent="0.35">
      <c r="A261" s="22"/>
      <c r="B261" s="25"/>
      <c r="C261" s="25"/>
      <c r="D261" s="5"/>
    </row>
    <row r="262" spans="1:5" x14ac:dyDescent="0.35">
      <c r="A262" s="22"/>
      <c r="B262" s="25"/>
      <c r="C262" s="25"/>
      <c r="D262" s="5"/>
    </row>
    <row r="263" spans="1:5" x14ac:dyDescent="0.35">
      <c r="A263" s="22"/>
      <c r="B263" s="25"/>
      <c r="C263" s="25"/>
      <c r="D263" s="5"/>
    </row>
    <row r="264" spans="1:5" x14ac:dyDescent="0.35">
      <c r="A264" s="22"/>
      <c r="B264" s="25"/>
      <c r="C264" s="25"/>
      <c r="D264" s="5"/>
    </row>
    <row r="265" spans="1:5" x14ac:dyDescent="0.35">
      <c r="A265" s="22"/>
      <c r="B265" s="25"/>
      <c r="C265" s="25"/>
      <c r="D265" s="5"/>
    </row>
    <row r="266" spans="1:5" x14ac:dyDescent="0.35">
      <c r="A266" s="22"/>
      <c r="B266" s="25"/>
      <c r="C266" s="25"/>
      <c r="D266" s="5"/>
    </row>
    <row r="267" spans="1:5" x14ac:dyDescent="0.35">
      <c r="A267" s="22"/>
      <c r="B267" s="25"/>
      <c r="C267" s="25"/>
      <c r="D267" s="5"/>
    </row>
    <row r="268" spans="1:5" x14ac:dyDescent="0.35">
      <c r="A268" s="22"/>
      <c r="B268" s="25"/>
      <c r="C268" s="25"/>
      <c r="D268" s="5"/>
    </row>
    <row r="269" spans="1:5" x14ac:dyDescent="0.35">
      <c r="A269" s="22"/>
      <c r="B269" s="25"/>
      <c r="C269" s="25"/>
      <c r="D269" s="5"/>
    </row>
    <row r="270" spans="1:5" x14ac:dyDescent="0.35">
      <c r="A270" s="22"/>
      <c r="B270" s="25"/>
      <c r="C270" s="25"/>
      <c r="D270" s="5"/>
    </row>
    <row r="271" spans="1:5" x14ac:dyDescent="0.35">
      <c r="A271" s="22"/>
      <c r="B271" s="25"/>
      <c r="C271" s="25"/>
      <c r="D271" s="5"/>
    </row>
    <row r="272" spans="1:5" x14ac:dyDescent="0.35">
      <c r="A272" s="22"/>
      <c r="B272" s="25"/>
      <c r="C272" s="25"/>
      <c r="D272" s="5"/>
    </row>
    <row r="273" spans="1:4" x14ac:dyDescent="0.35">
      <c r="A273" s="22"/>
      <c r="B273" s="25"/>
      <c r="C273" s="25"/>
      <c r="D273" s="5"/>
    </row>
    <row r="274" spans="1:4" x14ac:dyDescent="0.35">
      <c r="A274" s="22"/>
      <c r="B274" s="25"/>
      <c r="C274" s="25"/>
      <c r="D274" s="5"/>
    </row>
    <row r="275" spans="1:4" x14ac:dyDescent="0.35">
      <c r="A275" s="22"/>
      <c r="B275" s="25"/>
      <c r="C275" s="25"/>
      <c r="D275" s="5"/>
    </row>
    <row r="276" spans="1:4" x14ac:dyDescent="0.35">
      <c r="A276" s="22"/>
      <c r="B276" s="25"/>
      <c r="C276" s="25"/>
      <c r="D276" s="5"/>
    </row>
    <row r="277" spans="1:4" x14ac:dyDescent="0.35">
      <c r="A277" s="22"/>
      <c r="B277" s="25"/>
      <c r="C277" s="25"/>
      <c r="D277" s="5"/>
    </row>
    <row r="278" spans="1:4" x14ac:dyDescent="0.35">
      <c r="A278" s="22"/>
      <c r="B278" s="25"/>
      <c r="C278" s="25"/>
      <c r="D278" s="5"/>
    </row>
    <row r="279" spans="1:4" x14ac:dyDescent="0.35">
      <c r="A279" s="22"/>
      <c r="B279" s="25"/>
      <c r="C279" s="25"/>
      <c r="D279" s="5"/>
    </row>
    <row r="280" spans="1:4" x14ac:dyDescent="0.35">
      <c r="A280" s="22"/>
      <c r="B280" s="25"/>
      <c r="C280" s="25"/>
      <c r="D280" s="5"/>
    </row>
    <row r="281" spans="1:4" x14ac:dyDescent="0.35">
      <c r="A281" s="22"/>
      <c r="B281" s="25"/>
      <c r="C281" s="25"/>
      <c r="D281" s="5"/>
    </row>
    <row r="282" spans="1:4" x14ac:dyDescent="0.35">
      <c r="A282" s="22"/>
      <c r="B282" s="25"/>
      <c r="C282" s="25"/>
      <c r="D282" s="5"/>
    </row>
    <row r="283" spans="1:4" x14ac:dyDescent="0.35">
      <c r="A283" s="22"/>
      <c r="B283" s="25"/>
      <c r="C283" s="25"/>
      <c r="D283" s="5"/>
    </row>
    <row r="284" spans="1:4" x14ac:dyDescent="0.35">
      <c r="A284" s="22"/>
      <c r="B284" s="25"/>
      <c r="C284" s="25"/>
      <c r="D284" s="5"/>
    </row>
    <row r="285" spans="1:4" x14ac:dyDescent="0.35">
      <c r="A285" s="22"/>
      <c r="B285" s="25"/>
      <c r="C285" s="25"/>
      <c r="D285" s="5"/>
    </row>
    <row r="286" spans="1:4" x14ac:dyDescent="0.35">
      <c r="A286" s="22"/>
      <c r="B286" s="25"/>
      <c r="C286" s="25"/>
      <c r="D286" s="5"/>
    </row>
    <row r="287" spans="1:4" x14ac:dyDescent="0.35">
      <c r="A287" s="22"/>
      <c r="B287" s="25"/>
      <c r="C287" s="25"/>
      <c r="D287" s="5"/>
    </row>
    <row r="288" spans="1:4" x14ac:dyDescent="0.35">
      <c r="A288" s="22"/>
      <c r="B288" s="25"/>
      <c r="C288" s="25"/>
      <c r="D288" s="5"/>
    </row>
    <row r="289" spans="1:4" x14ac:dyDescent="0.35">
      <c r="A289" s="22"/>
      <c r="B289" s="25"/>
      <c r="C289" s="25"/>
      <c r="D289" s="5"/>
    </row>
    <row r="290" spans="1:4" x14ac:dyDescent="0.35">
      <c r="A290" s="22"/>
      <c r="B290" s="25"/>
      <c r="C290" s="25"/>
      <c r="D290" s="5"/>
    </row>
    <row r="291" spans="1:4" x14ac:dyDescent="0.35">
      <c r="A291" s="22"/>
      <c r="B291" s="25"/>
      <c r="C291" s="25"/>
      <c r="D291" s="5"/>
    </row>
    <row r="292" spans="1:4" x14ac:dyDescent="0.35">
      <c r="A292" s="22"/>
      <c r="B292" s="25"/>
      <c r="C292" s="25"/>
      <c r="D292" s="5"/>
    </row>
    <row r="293" spans="1:4" x14ac:dyDescent="0.35">
      <c r="A293" s="22"/>
      <c r="B293" s="25"/>
      <c r="C293" s="25"/>
      <c r="D293" s="5"/>
    </row>
    <row r="294" spans="1:4" x14ac:dyDescent="0.35">
      <c r="A294" s="22"/>
      <c r="B294" s="25"/>
      <c r="C294" s="25"/>
      <c r="D294" s="5"/>
    </row>
    <row r="295" spans="1:4" ht="15" x14ac:dyDescent="0.25">
      <c r="A295" s="22"/>
      <c r="B295" s="25"/>
      <c r="C295" s="25"/>
      <c r="D295" s="10"/>
    </row>
    <row r="296" spans="1:4" ht="15" x14ac:dyDescent="0.25">
      <c r="A296" s="22"/>
      <c r="B296" s="25"/>
      <c r="C296" s="25"/>
      <c r="D296" s="10"/>
    </row>
    <row r="297" spans="1:4" ht="15" x14ac:dyDescent="0.25">
      <c r="A297" s="22"/>
      <c r="B297" s="25"/>
      <c r="C297" s="25"/>
      <c r="D297" s="10"/>
    </row>
    <row r="298" spans="1:4" ht="15" x14ac:dyDescent="0.25">
      <c r="A298" s="22"/>
      <c r="B298" s="25"/>
      <c r="C298" s="25"/>
      <c r="D298" s="10"/>
    </row>
    <row r="299" spans="1:4" ht="15" x14ac:dyDescent="0.25">
      <c r="A299" s="22"/>
      <c r="B299" s="25"/>
      <c r="C299" s="25"/>
      <c r="D299" s="10"/>
    </row>
    <row r="300" spans="1:4" ht="15" x14ac:dyDescent="0.25">
      <c r="A300" s="22"/>
      <c r="B300" s="11"/>
      <c r="C300" s="12"/>
      <c r="D300" s="10"/>
    </row>
    <row r="301" spans="1:4" ht="15" x14ac:dyDescent="0.25">
      <c r="A301" s="22"/>
      <c r="B301" s="11"/>
      <c r="C301" s="12"/>
      <c r="D301" s="10"/>
    </row>
    <row r="302" spans="1:4" ht="15" x14ac:dyDescent="0.25">
      <c r="A302" s="22"/>
      <c r="B302" s="11"/>
      <c r="C302" s="12"/>
      <c r="D302" s="10"/>
    </row>
    <row r="303" spans="1:4" ht="15" x14ac:dyDescent="0.25">
      <c r="A303" s="22"/>
      <c r="B303" s="11"/>
      <c r="C303" s="12"/>
      <c r="D303" s="10"/>
    </row>
    <row r="304" spans="1:4" ht="15" x14ac:dyDescent="0.25">
      <c r="A304" s="22"/>
      <c r="B304" s="11"/>
      <c r="C304" s="12"/>
      <c r="D304" s="10"/>
    </row>
    <row r="305" spans="1:3" x14ac:dyDescent="0.35">
      <c r="A305" s="22"/>
      <c r="B305" s="11"/>
      <c r="C305" s="12"/>
    </row>
    <row r="306" spans="1:3" x14ac:dyDescent="0.35">
      <c r="A306" s="22"/>
      <c r="B306" s="11"/>
      <c r="C306" s="12"/>
    </row>
    <row r="307" spans="1:3" x14ac:dyDescent="0.35">
      <c r="A307" s="22"/>
      <c r="B307" s="11"/>
      <c r="C307" s="12"/>
    </row>
    <row r="308" spans="1:3" x14ac:dyDescent="0.35">
      <c r="A308" s="22"/>
      <c r="B308" s="11"/>
      <c r="C308" s="17"/>
    </row>
    <row r="309" spans="1:3" x14ac:dyDescent="0.35">
      <c r="A309" s="22"/>
      <c r="B309" s="11"/>
      <c r="C309" s="12"/>
    </row>
    <row r="310" spans="1:3" x14ac:dyDescent="0.35">
      <c r="A310" s="22"/>
      <c r="B310" s="11"/>
      <c r="C310" s="18"/>
    </row>
    <row r="311" spans="1:3" x14ac:dyDescent="0.35">
      <c r="A311" s="22"/>
      <c r="B311" s="11"/>
      <c r="C311" s="12"/>
    </row>
    <row r="312" spans="1:3" x14ac:dyDescent="0.35">
      <c r="A312" s="22"/>
      <c r="B312" s="11"/>
      <c r="C312" s="12"/>
    </row>
    <row r="313" spans="1:3" x14ac:dyDescent="0.35">
      <c r="A313" s="22"/>
      <c r="B313" s="11"/>
      <c r="C313" s="12"/>
    </row>
    <row r="314" spans="1:3" x14ac:dyDescent="0.35">
      <c r="A314" s="22"/>
      <c r="B314" s="11"/>
      <c r="C314" s="12"/>
    </row>
    <row r="315" spans="1:3" x14ac:dyDescent="0.35">
      <c r="A315" s="22"/>
      <c r="B315" s="11"/>
      <c r="C315" s="12"/>
    </row>
    <row r="316" spans="1:3" x14ac:dyDescent="0.35">
      <c r="A316" s="22"/>
      <c r="B316" s="11"/>
      <c r="C316" s="12"/>
    </row>
    <row r="317" spans="1:3" x14ac:dyDescent="0.35">
      <c r="A317" s="22"/>
      <c r="B317" s="11"/>
      <c r="C317" s="12"/>
    </row>
    <row r="318" spans="1:3" x14ac:dyDescent="0.35">
      <c r="A318" s="22"/>
      <c r="B318" s="11"/>
      <c r="C318" s="28"/>
    </row>
    <row r="319" spans="1:3" x14ac:dyDescent="0.35">
      <c r="A319" s="22"/>
      <c r="B319" s="11"/>
      <c r="C319" s="17"/>
    </row>
    <row r="320" spans="1:3" x14ac:dyDescent="0.35">
      <c r="A320" s="22"/>
      <c r="B320" s="11"/>
      <c r="C320" s="12"/>
    </row>
    <row r="321" spans="1:3" x14ac:dyDescent="0.35">
      <c r="A321" s="22"/>
      <c r="B321" s="11"/>
      <c r="C321" s="12"/>
    </row>
    <row r="322" spans="1:3" x14ac:dyDescent="0.35">
      <c r="A322" s="22"/>
      <c r="B322" s="11"/>
      <c r="C322" s="13"/>
    </row>
    <row r="323" spans="1:3" x14ac:dyDescent="0.35">
      <c r="A323" s="22"/>
      <c r="B323" s="11"/>
      <c r="C323" s="12"/>
    </row>
    <row r="324" spans="1:3" x14ac:dyDescent="0.35">
      <c r="A324" s="22"/>
      <c r="B324" s="11"/>
      <c r="C324" s="13"/>
    </row>
    <row r="325" spans="1:3" x14ac:dyDescent="0.35">
      <c r="A325" s="22"/>
      <c r="B325" s="11"/>
      <c r="C325" s="12"/>
    </row>
    <row r="326" spans="1:3" x14ac:dyDescent="0.35">
      <c r="A326" s="22"/>
      <c r="B326" s="11"/>
      <c r="C326" s="12"/>
    </row>
    <row r="327" spans="1:3" x14ac:dyDescent="0.35">
      <c r="A327" s="22"/>
      <c r="B327" s="11"/>
      <c r="C327" s="14"/>
    </row>
    <row r="328" spans="1:3" x14ac:dyDescent="0.35">
      <c r="A328" s="22"/>
      <c r="B328" s="11"/>
      <c r="C328" s="14"/>
    </row>
    <row r="329" spans="1:3" x14ac:dyDescent="0.35">
      <c r="A329" s="22"/>
      <c r="B329" s="11"/>
      <c r="C329" s="12"/>
    </row>
    <row r="330" spans="1:3" x14ac:dyDescent="0.35">
      <c r="A330" s="22"/>
      <c r="B330" s="11"/>
      <c r="C330" s="12"/>
    </row>
    <row r="331" spans="1:3" x14ac:dyDescent="0.35">
      <c r="A331" s="22"/>
      <c r="B331" s="11"/>
      <c r="C331" s="17"/>
    </row>
    <row r="332" spans="1:3" x14ac:dyDescent="0.35">
      <c r="A332" s="22"/>
      <c r="B332" s="11"/>
      <c r="C332" s="12"/>
    </row>
    <row r="333" spans="1:3" x14ac:dyDescent="0.35">
      <c r="A333" s="22"/>
      <c r="B333" s="11"/>
      <c r="C333" s="12"/>
    </row>
    <row r="334" spans="1:3" x14ac:dyDescent="0.35">
      <c r="A334" s="22"/>
      <c r="B334" s="11"/>
      <c r="C334" s="12"/>
    </row>
    <row r="335" spans="1:3" x14ac:dyDescent="0.35">
      <c r="A335" s="22"/>
      <c r="B335" s="11"/>
      <c r="C335" s="12"/>
    </row>
    <row r="336" spans="1:3" x14ac:dyDescent="0.35">
      <c r="A336" s="22"/>
      <c r="B336" s="11"/>
      <c r="C336" s="12"/>
    </row>
    <row r="337" spans="1:3" x14ac:dyDescent="0.35">
      <c r="A337" s="22"/>
      <c r="B337" s="11"/>
      <c r="C337" s="12"/>
    </row>
    <row r="338" spans="1:3" x14ac:dyDescent="0.35">
      <c r="A338" s="22"/>
      <c r="B338" s="11"/>
      <c r="C338" s="12"/>
    </row>
    <row r="339" spans="1:3" x14ac:dyDescent="0.35">
      <c r="A339" s="22"/>
      <c r="B339" s="11"/>
      <c r="C339" s="12"/>
    </row>
    <row r="340" spans="1:3" x14ac:dyDescent="0.35">
      <c r="A340" s="22"/>
      <c r="B340" s="11"/>
      <c r="C340" s="12"/>
    </row>
    <row r="341" spans="1:3" x14ac:dyDescent="0.35">
      <c r="A341" s="22"/>
      <c r="B341" s="11"/>
      <c r="C341" s="13"/>
    </row>
    <row r="342" spans="1:3" x14ac:dyDescent="0.35">
      <c r="A342" s="22"/>
      <c r="B342" s="11"/>
      <c r="C342" s="13"/>
    </row>
    <row r="343" spans="1:3" x14ac:dyDescent="0.35">
      <c r="A343" s="22"/>
      <c r="B343" s="11"/>
      <c r="C343" s="12"/>
    </row>
    <row r="344" spans="1:3" x14ac:dyDescent="0.35">
      <c r="A344" s="22"/>
      <c r="B344" s="11"/>
      <c r="C344" s="12"/>
    </row>
    <row r="345" spans="1:3" x14ac:dyDescent="0.35">
      <c r="A345" s="22"/>
      <c r="B345" s="11"/>
      <c r="C345" s="13"/>
    </row>
    <row r="346" spans="1:3" x14ac:dyDescent="0.35">
      <c r="A346" s="22"/>
      <c r="B346" s="11"/>
      <c r="C346" s="17"/>
    </row>
    <row r="347" spans="1:3" x14ac:dyDescent="0.35">
      <c r="A347" s="22"/>
      <c r="B347" s="11"/>
      <c r="C347" s="12"/>
    </row>
    <row r="348" spans="1:3" x14ac:dyDescent="0.35">
      <c r="A348" s="22"/>
      <c r="B348" s="11"/>
      <c r="C348" s="17"/>
    </row>
    <row r="349" spans="1:3" x14ac:dyDescent="0.35">
      <c r="A349" s="22"/>
      <c r="B349" s="11"/>
      <c r="C349" s="17"/>
    </row>
    <row r="350" spans="1:3" x14ac:dyDescent="0.35">
      <c r="A350" s="22"/>
      <c r="B350" s="11"/>
      <c r="C350" s="13"/>
    </row>
    <row r="351" spans="1:3" x14ac:dyDescent="0.35">
      <c r="A351" s="22"/>
      <c r="B351" s="11"/>
      <c r="C351" s="12"/>
    </row>
    <row r="352" spans="1:3" x14ac:dyDescent="0.35">
      <c r="A352" s="22"/>
      <c r="B352" s="11"/>
      <c r="C352" s="12"/>
    </row>
    <row r="353" spans="1:3" x14ac:dyDescent="0.35">
      <c r="A353" s="22"/>
      <c r="B353" s="11"/>
      <c r="C353" s="12"/>
    </row>
    <row r="354" spans="1:3" x14ac:dyDescent="0.35">
      <c r="A354" s="22"/>
      <c r="B354" s="11"/>
      <c r="C354" s="13"/>
    </row>
    <row r="355" spans="1:3" x14ac:dyDescent="0.35">
      <c r="A355" s="22"/>
      <c r="B355" s="11"/>
      <c r="C355" s="12"/>
    </row>
    <row r="356" spans="1:3" x14ac:dyDescent="0.35">
      <c r="A356" s="22"/>
      <c r="B356" s="11"/>
      <c r="C356" s="12"/>
    </row>
    <row r="357" spans="1:3" x14ac:dyDescent="0.35">
      <c r="A357" s="22"/>
      <c r="B357" s="11"/>
      <c r="C357" s="13"/>
    </row>
    <row r="358" spans="1:3" x14ac:dyDescent="0.35">
      <c r="A358" s="22"/>
      <c r="B358" s="11"/>
      <c r="C358" s="12"/>
    </row>
    <row r="359" spans="1:3" x14ac:dyDescent="0.35">
      <c r="A359" s="22"/>
      <c r="B359" s="11"/>
      <c r="C359" s="12"/>
    </row>
    <row r="360" spans="1:3" x14ac:dyDescent="0.35">
      <c r="A360" s="22"/>
      <c r="B360" s="11"/>
      <c r="C360" s="12"/>
    </row>
    <row r="361" spans="1:3" x14ac:dyDescent="0.35">
      <c r="A361" s="22"/>
      <c r="B361" s="11"/>
      <c r="C361" s="12"/>
    </row>
    <row r="362" spans="1:3" x14ac:dyDescent="0.35">
      <c r="A362" s="22"/>
      <c r="B362" s="11"/>
      <c r="C362" s="12"/>
    </row>
    <row r="363" spans="1:3" x14ac:dyDescent="0.35">
      <c r="A363" s="22"/>
      <c r="B363" s="11"/>
      <c r="C363" s="12"/>
    </row>
    <row r="364" spans="1:3" x14ac:dyDescent="0.35">
      <c r="A364" s="22"/>
      <c r="B364" s="11"/>
      <c r="C364" s="12"/>
    </row>
    <row r="365" spans="1:3" x14ac:dyDescent="0.35">
      <c r="A365" s="22"/>
      <c r="B365" s="11"/>
      <c r="C365" s="12"/>
    </row>
    <row r="366" spans="1:3" x14ac:dyDescent="0.35">
      <c r="A366" s="22"/>
      <c r="B366" s="11"/>
      <c r="C366" s="12"/>
    </row>
    <row r="367" spans="1:3" x14ac:dyDescent="0.35">
      <c r="A367" s="22"/>
      <c r="B367" s="11"/>
      <c r="C367" s="12"/>
    </row>
    <row r="368" spans="1:3" x14ac:dyDescent="0.35">
      <c r="A368" s="22"/>
      <c r="B368" s="11"/>
      <c r="C368" s="12"/>
    </row>
    <row r="369" spans="1:3" x14ac:dyDescent="0.35">
      <c r="A369" s="22"/>
      <c r="B369" s="11"/>
      <c r="C369" s="12"/>
    </row>
    <row r="370" spans="1:3" x14ac:dyDescent="0.35">
      <c r="A370" s="22"/>
      <c r="B370" s="11"/>
      <c r="C370" s="12"/>
    </row>
    <row r="371" spans="1:3" x14ac:dyDescent="0.35">
      <c r="A371" s="22"/>
      <c r="B371" s="11"/>
      <c r="C371" s="12"/>
    </row>
    <row r="372" spans="1:3" x14ac:dyDescent="0.35">
      <c r="A372" s="22"/>
      <c r="B372" s="11"/>
      <c r="C372" s="12"/>
    </row>
    <row r="373" spans="1:3" x14ac:dyDescent="0.35">
      <c r="A373" s="22"/>
      <c r="B373" s="11"/>
      <c r="C373" s="12"/>
    </row>
    <row r="374" spans="1:3" x14ac:dyDescent="0.35">
      <c r="A374" s="22"/>
      <c r="B374" s="11"/>
      <c r="C374" s="19"/>
    </row>
    <row r="375" spans="1:3" x14ac:dyDescent="0.35">
      <c r="A375" s="22"/>
      <c r="B375" s="11"/>
      <c r="C375" s="12"/>
    </row>
    <row r="376" spans="1:3" x14ac:dyDescent="0.35">
      <c r="A376" s="22"/>
      <c r="B376" s="11"/>
      <c r="C376" s="12"/>
    </row>
    <row r="377" spans="1:3" x14ac:dyDescent="0.35">
      <c r="A377" s="22"/>
      <c r="B377" s="11"/>
      <c r="C377" s="13"/>
    </row>
    <row r="378" spans="1:3" x14ac:dyDescent="0.35">
      <c r="A378" s="22"/>
      <c r="B378" s="11"/>
      <c r="C378" s="13"/>
    </row>
    <row r="379" spans="1:3" x14ac:dyDescent="0.35">
      <c r="A379" s="22"/>
      <c r="B379" s="11"/>
      <c r="C379" s="12"/>
    </row>
    <row r="380" spans="1:3" x14ac:dyDescent="0.35">
      <c r="A380" s="22"/>
      <c r="B380" s="11"/>
      <c r="C380" s="12"/>
    </row>
    <row r="381" spans="1:3" x14ac:dyDescent="0.35">
      <c r="A381" s="22"/>
      <c r="B381" s="11"/>
      <c r="C381" s="12"/>
    </row>
    <row r="382" spans="1:3" x14ac:dyDescent="0.35">
      <c r="A382" s="22"/>
      <c r="B382" s="11"/>
      <c r="C382" s="12"/>
    </row>
    <row r="383" spans="1:3" x14ac:dyDescent="0.35">
      <c r="A383" s="22"/>
      <c r="B383" s="11"/>
      <c r="C383" s="12"/>
    </row>
    <row r="384" spans="1:3" x14ac:dyDescent="0.35">
      <c r="A384" s="22"/>
      <c r="B384" s="11"/>
      <c r="C384" s="12"/>
    </row>
    <row r="385" spans="1:3" x14ac:dyDescent="0.35">
      <c r="A385" s="22"/>
      <c r="B385" s="11"/>
      <c r="C385" s="12"/>
    </row>
    <row r="386" spans="1:3" x14ac:dyDescent="0.35">
      <c r="A386" s="22"/>
      <c r="B386" s="11"/>
      <c r="C386" s="12"/>
    </row>
    <row r="387" spans="1:3" x14ac:dyDescent="0.35">
      <c r="A387" s="22"/>
      <c r="B387" s="11"/>
      <c r="C387" s="12"/>
    </row>
    <row r="388" spans="1:3" x14ac:dyDescent="0.35">
      <c r="A388" s="22"/>
      <c r="B388" s="11"/>
      <c r="C388" s="12"/>
    </row>
    <row r="389" spans="1:3" x14ac:dyDescent="0.35">
      <c r="A389" s="22"/>
      <c r="B389" s="11"/>
      <c r="C389" s="12"/>
    </row>
    <row r="390" spans="1:3" x14ac:dyDescent="0.35">
      <c r="A390" s="22"/>
      <c r="B390" s="11"/>
      <c r="C390" s="12"/>
    </row>
    <row r="391" spans="1:3" x14ac:dyDescent="0.35">
      <c r="A391" s="22"/>
      <c r="B391" s="11"/>
      <c r="C391" s="12"/>
    </row>
    <row r="392" spans="1:3" x14ac:dyDescent="0.35">
      <c r="A392" s="22"/>
      <c r="B392" s="11"/>
      <c r="C392" s="12"/>
    </row>
    <row r="393" spans="1:3" x14ac:dyDescent="0.35">
      <c r="A393" s="22"/>
      <c r="B393" s="11"/>
      <c r="C393" s="17"/>
    </row>
    <row r="394" spans="1:3" x14ac:dyDescent="0.35">
      <c r="A394" s="22"/>
      <c r="B394" s="11"/>
      <c r="C394" s="12"/>
    </row>
    <row r="395" spans="1:3" x14ac:dyDescent="0.35">
      <c r="A395" s="22"/>
      <c r="B395" s="11"/>
      <c r="C395" s="12"/>
    </row>
    <row r="396" spans="1:3" x14ac:dyDescent="0.35">
      <c r="A396" s="22"/>
      <c r="B396" s="11"/>
      <c r="C396" s="12"/>
    </row>
    <row r="397" spans="1:3" x14ac:dyDescent="0.35">
      <c r="A397" s="22"/>
      <c r="B397" s="11"/>
      <c r="C397" s="12"/>
    </row>
    <row r="398" spans="1:3" x14ac:dyDescent="0.35">
      <c r="A398" s="22"/>
      <c r="B398" s="11"/>
      <c r="C398" s="12"/>
    </row>
    <row r="399" spans="1:3" x14ac:dyDescent="0.35">
      <c r="A399" s="22"/>
      <c r="B399" s="11"/>
      <c r="C399" s="12"/>
    </row>
    <row r="400" spans="1:3" x14ac:dyDescent="0.35">
      <c r="A400" s="22"/>
      <c r="B400"/>
      <c r="C400"/>
    </row>
    <row r="401" spans="1:3" x14ac:dyDescent="0.35">
      <c r="A401" s="22"/>
      <c r="B401"/>
      <c r="C401" s="23"/>
    </row>
    <row r="402" spans="1:3" x14ac:dyDescent="0.35">
      <c r="A402" s="22"/>
      <c r="B402"/>
      <c r="C402" s="23"/>
    </row>
    <row r="403" spans="1:3" x14ac:dyDescent="0.35">
      <c r="A403" s="22"/>
      <c r="B403"/>
      <c r="C403" s="23"/>
    </row>
    <row r="404" spans="1:3" x14ac:dyDescent="0.35">
      <c r="A404" s="22"/>
      <c r="B404"/>
      <c r="C404" s="23"/>
    </row>
    <row r="405" spans="1:3" x14ac:dyDescent="0.35">
      <c r="A405" s="22"/>
      <c r="B405"/>
      <c r="C405" s="23"/>
    </row>
    <row r="406" spans="1:3" x14ac:dyDescent="0.35">
      <c r="A406" s="22"/>
      <c r="B406"/>
      <c r="C406" s="23"/>
    </row>
    <row r="407" spans="1:3" x14ac:dyDescent="0.35">
      <c r="A407" s="22"/>
      <c r="B407"/>
      <c r="C407" s="23"/>
    </row>
    <row r="408" spans="1:3" x14ac:dyDescent="0.35">
      <c r="A408" s="22"/>
      <c r="B408"/>
      <c r="C408" s="26"/>
    </row>
    <row r="409" spans="1:3" x14ac:dyDescent="0.35">
      <c r="A409" s="22"/>
      <c r="B409"/>
      <c r="C409" s="23"/>
    </row>
    <row r="410" spans="1:3" x14ac:dyDescent="0.35">
      <c r="A410" s="22"/>
      <c r="B410"/>
      <c r="C410" s="23"/>
    </row>
    <row r="411" spans="1:3" x14ac:dyDescent="0.35">
      <c r="A411" s="22"/>
      <c r="B411"/>
      <c r="C411" s="23"/>
    </row>
    <row r="412" spans="1:3" x14ac:dyDescent="0.35">
      <c r="A412" s="22"/>
      <c r="B412"/>
      <c r="C412" s="23"/>
    </row>
    <row r="413" spans="1:3" x14ac:dyDescent="0.35">
      <c r="A413" s="22"/>
      <c r="B413"/>
      <c r="C413" s="23"/>
    </row>
    <row r="414" spans="1:3" x14ac:dyDescent="0.35">
      <c r="A414" s="22"/>
      <c r="B414"/>
      <c r="C414" s="23"/>
    </row>
    <row r="415" spans="1:3" x14ac:dyDescent="0.35">
      <c r="A415" s="22"/>
      <c r="B415"/>
      <c r="C415" s="23"/>
    </row>
    <row r="416" spans="1:3" x14ac:dyDescent="0.35">
      <c r="A416" s="22"/>
      <c r="B416"/>
      <c r="C416" s="23"/>
    </row>
    <row r="417" spans="1:3" x14ac:dyDescent="0.35">
      <c r="A417" s="22"/>
      <c r="B417"/>
      <c r="C417" s="23"/>
    </row>
    <row r="418" spans="1:3" x14ac:dyDescent="0.35">
      <c r="A418" s="22"/>
      <c r="B418"/>
      <c r="C418" s="23"/>
    </row>
    <row r="419" spans="1:3" x14ac:dyDescent="0.35">
      <c r="A419" s="22"/>
      <c r="B419"/>
      <c r="C419" s="23"/>
    </row>
    <row r="420" spans="1:3" x14ac:dyDescent="0.35">
      <c r="A420" s="22"/>
      <c r="B420"/>
      <c r="C420" s="24"/>
    </row>
    <row r="421" spans="1:3" x14ac:dyDescent="0.35">
      <c r="A421" s="22"/>
      <c r="B421"/>
      <c r="C421" s="23"/>
    </row>
    <row r="422" spans="1:3" x14ac:dyDescent="0.35">
      <c r="A422" s="22"/>
      <c r="B422"/>
      <c r="C422" s="23"/>
    </row>
    <row r="423" spans="1:3" x14ac:dyDescent="0.35">
      <c r="A423" s="22"/>
      <c r="B423"/>
      <c r="C423" s="23"/>
    </row>
    <row r="424" spans="1:3" x14ac:dyDescent="0.35">
      <c r="A424" s="22"/>
      <c r="B424"/>
      <c r="C424" s="23"/>
    </row>
    <row r="425" spans="1:3" x14ac:dyDescent="0.35">
      <c r="A425" s="22"/>
      <c r="B425"/>
      <c r="C425" s="23"/>
    </row>
    <row r="426" spans="1:3" x14ac:dyDescent="0.35">
      <c r="A426" s="22"/>
      <c r="B426"/>
      <c r="C426" s="23"/>
    </row>
    <row r="427" spans="1:3" x14ac:dyDescent="0.35">
      <c r="A427" s="22"/>
      <c r="B427"/>
      <c r="C427" s="23"/>
    </row>
    <row r="428" spans="1:3" x14ac:dyDescent="0.35">
      <c r="A428" s="22"/>
      <c r="B428"/>
      <c r="C428" s="23"/>
    </row>
    <row r="429" spans="1:3" x14ac:dyDescent="0.35">
      <c r="A429" s="22"/>
      <c r="B429"/>
      <c r="C429" s="23"/>
    </row>
    <row r="430" spans="1:3" x14ac:dyDescent="0.35">
      <c r="A430" s="22"/>
      <c r="B430"/>
      <c r="C430" s="23"/>
    </row>
    <row r="431" spans="1:3" x14ac:dyDescent="0.35">
      <c r="A431" s="22"/>
      <c r="B431"/>
      <c r="C431" s="23"/>
    </row>
    <row r="432" spans="1:3" x14ac:dyDescent="0.35">
      <c r="A432" s="22"/>
      <c r="B432"/>
      <c r="C432" s="23"/>
    </row>
    <row r="433" spans="1:3" x14ac:dyDescent="0.35">
      <c r="A433" s="22"/>
      <c r="B433"/>
      <c r="C433" s="23"/>
    </row>
    <row r="434" spans="1:3" x14ac:dyDescent="0.35">
      <c r="A434" s="22"/>
      <c r="B434"/>
      <c r="C434" s="23"/>
    </row>
    <row r="435" spans="1:3" x14ac:dyDescent="0.35">
      <c r="A435" s="22"/>
      <c r="B435"/>
      <c r="C435" s="23"/>
    </row>
    <row r="436" spans="1:3" x14ac:dyDescent="0.35">
      <c r="A436" s="22"/>
      <c r="B436"/>
      <c r="C436" s="23"/>
    </row>
    <row r="437" spans="1:3" x14ac:dyDescent="0.35">
      <c r="A437" s="22"/>
      <c r="B437"/>
      <c r="C437" s="23"/>
    </row>
    <row r="438" spans="1:3" x14ac:dyDescent="0.35">
      <c r="A438" s="22"/>
      <c r="B438"/>
      <c r="C438" s="23"/>
    </row>
    <row r="439" spans="1:3" x14ac:dyDescent="0.35">
      <c r="A439" s="22"/>
      <c r="B439"/>
      <c r="C439" s="23"/>
    </row>
    <row r="440" spans="1:3" x14ac:dyDescent="0.35">
      <c r="A440" s="22"/>
      <c r="B440"/>
      <c r="C440" s="23"/>
    </row>
    <row r="441" spans="1:3" x14ac:dyDescent="0.35">
      <c r="A441" s="22"/>
      <c r="B441"/>
      <c r="C441" s="23"/>
    </row>
    <row r="442" spans="1:3" x14ac:dyDescent="0.35">
      <c r="A442" s="22"/>
      <c r="B442"/>
      <c r="C442" s="23"/>
    </row>
    <row r="443" spans="1:3" x14ac:dyDescent="0.35">
      <c r="A443" s="22"/>
      <c r="B443"/>
      <c r="C443" s="23"/>
    </row>
    <row r="444" spans="1:3" x14ac:dyDescent="0.35">
      <c r="A444" s="22"/>
      <c r="B444"/>
      <c r="C444" s="23"/>
    </row>
    <row r="445" spans="1:3" x14ac:dyDescent="0.35">
      <c r="A445" s="22"/>
      <c r="B445"/>
      <c r="C445" s="23"/>
    </row>
    <row r="446" spans="1:3" x14ac:dyDescent="0.35">
      <c r="A446" s="22"/>
      <c r="B446"/>
      <c r="C446" s="23"/>
    </row>
    <row r="447" spans="1:3" x14ac:dyDescent="0.35">
      <c r="A447" s="22"/>
      <c r="B447"/>
      <c r="C447" s="23"/>
    </row>
    <row r="448" spans="1:3" x14ac:dyDescent="0.35">
      <c r="A448" s="22"/>
      <c r="B448"/>
      <c r="C448" s="23"/>
    </row>
    <row r="449" spans="1:3" x14ac:dyDescent="0.35">
      <c r="A449" s="22"/>
      <c r="B449"/>
      <c r="C449" s="23"/>
    </row>
    <row r="450" spans="1:3" x14ac:dyDescent="0.35">
      <c r="A450" s="22"/>
      <c r="B450"/>
      <c r="C450" s="23"/>
    </row>
    <row r="451" spans="1:3" x14ac:dyDescent="0.35">
      <c r="A451" s="22"/>
      <c r="B451"/>
      <c r="C451" s="23"/>
    </row>
    <row r="452" spans="1:3" x14ac:dyDescent="0.35">
      <c r="A452" s="22"/>
      <c r="B452"/>
      <c r="C452" s="23"/>
    </row>
    <row r="453" spans="1:3" x14ac:dyDescent="0.35">
      <c r="A453" s="22"/>
      <c r="B453"/>
      <c r="C453" s="23"/>
    </row>
    <row r="454" spans="1:3" x14ac:dyDescent="0.35">
      <c r="A454" s="22"/>
      <c r="B454"/>
      <c r="C454" s="23"/>
    </row>
    <row r="455" spans="1:3" x14ac:dyDescent="0.35">
      <c r="A455" s="22"/>
      <c r="B455"/>
      <c r="C455" s="23"/>
    </row>
    <row r="456" spans="1:3" x14ac:dyDescent="0.35">
      <c r="A456" s="22"/>
      <c r="B456"/>
      <c r="C456" s="23"/>
    </row>
    <row r="457" spans="1:3" x14ac:dyDescent="0.35">
      <c r="A457" s="22"/>
      <c r="B457"/>
      <c r="C457" s="23"/>
    </row>
    <row r="458" spans="1:3" x14ac:dyDescent="0.35">
      <c r="A458" s="22"/>
      <c r="B458"/>
      <c r="C458" s="23"/>
    </row>
    <row r="459" spans="1:3" x14ac:dyDescent="0.35">
      <c r="A459" s="22"/>
      <c r="B459"/>
      <c r="C459" s="23"/>
    </row>
    <row r="460" spans="1:3" x14ac:dyDescent="0.35">
      <c r="A460" s="22"/>
      <c r="B460"/>
      <c r="C460" s="23"/>
    </row>
    <row r="461" spans="1:3" x14ac:dyDescent="0.35">
      <c r="A461" s="22"/>
      <c r="B461"/>
      <c r="C461" s="26"/>
    </row>
    <row r="462" spans="1:3" x14ac:dyDescent="0.35">
      <c r="A462" s="22"/>
      <c r="B462"/>
      <c r="C462" s="23"/>
    </row>
    <row r="463" spans="1:3" x14ac:dyDescent="0.35">
      <c r="A463" s="22"/>
      <c r="B463"/>
      <c r="C463" s="23"/>
    </row>
    <row r="464" spans="1:3" x14ac:dyDescent="0.35">
      <c r="A464" s="22"/>
      <c r="B464"/>
      <c r="C464" s="23"/>
    </row>
    <row r="465" spans="1:3" x14ac:dyDescent="0.35">
      <c r="A465" s="22"/>
      <c r="B465"/>
      <c r="C465" s="23"/>
    </row>
    <row r="466" spans="1:3" x14ac:dyDescent="0.35">
      <c r="A466" s="22"/>
      <c r="B466"/>
      <c r="C466" s="23"/>
    </row>
    <row r="467" spans="1:3" x14ac:dyDescent="0.35">
      <c r="A467" s="22"/>
      <c r="B467"/>
      <c r="C467" s="23"/>
    </row>
    <row r="468" spans="1:3" x14ac:dyDescent="0.35">
      <c r="A468" s="22"/>
      <c r="B468"/>
      <c r="C468" s="23"/>
    </row>
    <row r="469" spans="1:3" x14ac:dyDescent="0.35">
      <c r="A469" s="22"/>
      <c r="B469"/>
      <c r="C469" s="23"/>
    </row>
    <row r="470" spans="1:3" x14ac:dyDescent="0.35">
      <c r="A470" s="22"/>
      <c r="B470"/>
      <c r="C470" s="23"/>
    </row>
    <row r="471" spans="1:3" x14ac:dyDescent="0.35">
      <c r="A471" s="22"/>
      <c r="B471"/>
      <c r="C471" s="23"/>
    </row>
    <row r="472" spans="1:3" x14ac:dyDescent="0.35">
      <c r="A472" s="22"/>
      <c r="B472"/>
      <c r="C472" s="23"/>
    </row>
    <row r="473" spans="1:3" x14ac:dyDescent="0.35">
      <c r="A473" s="22"/>
      <c r="B473"/>
      <c r="C473" s="26"/>
    </row>
    <row r="474" spans="1:3" x14ac:dyDescent="0.35">
      <c r="A474" s="22"/>
      <c r="B474"/>
      <c r="C474" s="26"/>
    </row>
    <row r="475" spans="1:3" x14ac:dyDescent="0.35">
      <c r="A475" s="22"/>
      <c r="B475"/>
      <c r="C475" s="23"/>
    </row>
    <row r="476" spans="1:3" x14ac:dyDescent="0.35">
      <c r="A476" s="22"/>
      <c r="B476"/>
      <c r="C476" s="23"/>
    </row>
    <row r="477" spans="1:3" x14ac:dyDescent="0.35">
      <c r="A477" s="22"/>
      <c r="B477"/>
      <c r="C477" s="23"/>
    </row>
    <row r="478" spans="1:3" x14ac:dyDescent="0.35">
      <c r="A478" s="22"/>
      <c r="B478"/>
      <c r="C478" s="23"/>
    </row>
    <row r="479" spans="1:3" x14ac:dyDescent="0.35">
      <c r="A479" s="22"/>
      <c r="B479"/>
      <c r="C479" s="23"/>
    </row>
    <row r="480" spans="1:3" x14ac:dyDescent="0.35">
      <c r="A480" s="22"/>
      <c r="B480"/>
      <c r="C480" s="23"/>
    </row>
    <row r="481" spans="1:3" x14ac:dyDescent="0.35">
      <c r="A481" s="22"/>
      <c r="B481"/>
      <c r="C481" s="23"/>
    </row>
    <row r="482" spans="1:3" x14ac:dyDescent="0.35">
      <c r="A482" s="22"/>
      <c r="B482"/>
      <c r="C482" s="23"/>
    </row>
    <row r="483" spans="1:3" x14ac:dyDescent="0.35">
      <c r="A483" s="22"/>
      <c r="B483"/>
      <c r="C483" s="24"/>
    </row>
    <row r="484" spans="1:3" x14ac:dyDescent="0.35">
      <c r="A484" s="22"/>
      <c r="B484"/>
      <c r="C484" s="23"/>
    </row>
    <row r="485" spans="1:3" x14ac:dyDescent="0.35">
      <c r="A485" s="22"/>
      <c r="B485"/>
      <c r="C485" s="23"/>
    </row>
    <row r="486" spans="1:3" x14ac:dyDescent="0.35">
      <c r="A486" s="22"/>
      <c r="B486"/>
      <c r="C486" s="23"/>
    </row>
    <row r="487" spans="1:3" x14ac:dyDescent="0.35">
      <c r="A487" s="22"/>
      <c r="B487"/>
      <c r="C487" s="23"/>
    </row>
    <row r="488" spans="1:3" x14ac:dyDescent="0.35">
      <c r="A488" s="22"/>
      <c r="B488"/>
      <c r="C488" s="23"/>
    </row>
    <row r="489" spans="1:3" x14ac:dyDescent="0.35">
      <c r="A489" s="22"/>
      <c r="B489"/>
      <c r="C489" s="23"/>
    </row>
    <row r="490" spans="1:3" x14ac:dyDescent="0.35">
      <c r="A490" s="22"/>
      <c r="B490"/>
      <c r="C490" s="23"/>
    </row>
    <row r="491" spans="1:3" x14ac:dyDescent="0.35">
      <c r="A491" s="22"/>
      <c r="B491"/>
      <c r="C491" s="23"/>
    </row>
    <row r="492" spans="1:3" x14ac:dyDescent="0.35">
      <c r="A492" s="22"/>
      <c r="B492" s="25"/>
      <c r="C492" s="25"/>
    </row>
    <row r="493" spans="1:3" x14ac:dyDescent="0.35">
      <c r="A493" s="22"/>
      <c r="B493" s="25"/>
      <c r="C493" s="25"/>
    </row>
    <row r="494" spans="1:3" x14ac:dyDescent="0.35">
      <c r="A494" s="22"/>
      <c r="B494" s="25"/>
      <c r="C494" s="25"/>
    </row>
    <row r="495" spans="1:3" x14ac:dyDescent="0.35">
      <c r="A495" s="22"/>
      <c r="B495" s="25"/>
      <c r="C495" s="25"/>
    </row>
    <row r="496" spans="1:3" x14ac:dyDescent="0.35">
      <c r="A496" s="22"/>
      <c r="B496" s="25"/>
      <c r="C496" s="25"/>
    </row>
    <row r="497" spans="1:3" x14ac:dyDescent="0.35">
      <c r="A497" s="22"/>
      <c r="B497" s="25"/>
      <c r="C497" s="25"/>
    </row>
    <row r="498" spans="1:3" x14ac:dyDescent="0.35">
      <c r="A498" s="22"/>
      <c r="B498" s="25"/>
      <c r="C498" s="25"/>
    </row>
    <row r="499" spans="1:3" x14ac:dyDescent="0.35">
      <c r="A499" s="22"/>
      <c r="B499" s="25"/>
      <c r="C499" s="25"/>
    </row>
  </sheetData>
  <sortState xmlns:xlrd2="http://schemas.microsoft.com/office/spreadsheetml/2017/richdata2" ref="H1:M67">
    <sortCondition ref="H1:H67"/>
    <sortCondition ref="M1:M67"/>
  </sortState>
  <conditionalFormatting sqref="A500:A1048576">
    <cfRule type="duplicateValues" dxfId="3" priority="7"/>
  </conditionalFormatting>
  <conditionalFormatting sqref="B326:B399 B200:B236 B300:B324">
    <cfRule type="duplicateValues" dxfId="2" priority="3"/>
  </conditionalFormatting>
  <conditionalFormatting sqref="B500:B1048576">
    <cfRule type="duplicateValues" dxfId="1" priority="6"/>
  </conditionalFormatting>
  <conditionalFormatting sqref="D211:D230">
    <cfRule type="expression" dxfId="0" priority="9">
      <formula>AND(#REF!&gt;0,#REF!=0)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view="pageLayout" topLeftCell="A50" zoomScaleNormal="100" workbookViewId="0">
      <selection sqref="A1:E56"/>
    </sheetView>
  </sheetViews>
  <sheetFormatPr defaultRowHeight="15" x14ac:dyDescent="0.25"/>
  <cols>
    <col min="1" max="1" width="6.140625" customWidth="1"/>
    <col min="2" max="2" width="6.28515625" customWidth="1"/>
    <col min="3" max="3" width="23.28515625" customWidth="1"/>
    <col min="4" max="4" width="22.140625" customWidth="1"/>
    <col min="5" max="5" width="9.140625" style="4"/>
    <col min="6" max="6" width="9.140625" style="8"/>
    <col min="7" max="7" width="9.140625" style="4"/>
  </cols>
  <sheetData>
    <row r="1" spans="1:6" x14ac:dyDescent="0.25">
      <c r="A1" s="2" t="s">
        <v>26</v>
      </c>
    </row>
    <row r="2" spans="1:6" x14ac:dyDescent="0.25">
      <c r="A2">
        <v>1</v>
      </c>
      <c r="B2" s="33">
        <v>876</v>
      </c>
      <c r="C2" t="str">
        <f>VLOOKUP($B2,Entries!$A$1:$E$500,2,FALSE)</f>
        <v>Andrew Shaw</v>
      </c>
      <c r="D2" t="str">
        <f>VLOOKUP($B2,Entries!$A$1:$E$500,3,FALSE)</f>
        <v>St Albans AC</v>
      </c>
      <c r="E2" s="4" t="s">
        <v>312</v>
      </c>
      <c r="F2" s="1"/>
    </row>
    <row r="3" spans="1:6" x14ac:dyDescent="0.25">
      <c r="A3">
        <v>2</v>
      </c>
      <c r="B3" s="33">
        <v>851</v>
      </c>
      <c r="C3" t="str">
        <f>VLOOKUP($B3,Entries!$A$1:$E$500,2,FALSE)</f>
        <v>William Galliford</v>
      </c>
      <c r="D3" t="str">
        <f>VLOOKUP($B3,Entries!$A$1:$E$500,3,FALSE)</f>
        <v>Stevenage &amp; NH</v>
      </c>
      <c r="E3" s="4" t="s">
        <v>313</v>
      </c>
      <c r="F3" s="1"/>
    </row>
    <row r="4" spans="1:6" x14ac:dyDescent="0.25">
      <c r="A4">
        <v>3</v>
      </c>
      <c r="B4" s="33">
        <v>863</v>
      </c>
      <c r="C4" t="str">
        <f>VLOOKUP($B4,Entries!$A$1:$E$500,2,FALSE)</f>
        <v>Alexander McDonald</v>
      </c>
      <c r="D4" t="str">
        <f>VLOOKUP($B4,Entries!$A$1:$E$500,3,FALSE)</f>
        <v>St Albans AC</v>
      </c>
      <c r="E4" s="4" t="s">
        <v>314</v>
      </c>
      <c r="F4" s="1"/>
    </row>
    <row r="5" spans="1:6" x14ac:dyDescent="0.25">
      <c r="A5">
        <v>4</v>
      </c>
      <c r="B5" s="33">
        <v>860</v>
      </c>
      <c r="C5" t="str">
        <f>VLOOKUP($B5,Entries!$A$1:$E$500,2,FALSE)</f>
        <v>Christian Kurek (M40)</v>
      </c>
      <c r="D5" t="str">
        <f>VLOOKUP($B5,Entries!$A$1:$E$500,3,FALSE)</f>
        <v>St. Albans Striders</v>
      </c>
      <c r="E5" s="4" t="s">
        <v>315</v>
      </c>
      <c r="F5" s="1"/>
    </row>
    <row r="6" spans="1:6" x14ac:dyDescent="0.25">
      <c r="A6">
        <v>5</v>
      </c>
      <c r="B6" s="33">
        <v>885</v>
      </c>
      <c r="C6" t="str">
        <f>VLOOKUP($B6,Entries!$A$1:$E$500,2,FALSE)</f>
        <v>Owen Watkins</v>
      </c>
      <c r="D6" t="str">
        <f>VLOOKUP($B6,Entries!$A$1:$E$500,3,FALSE)</f>
        <v>Stevenage &amp; NH</v>
      </c>
      <c r="E6" s="4" t="s">
        <v>316</v>
      </c>
      <c r="F6" s="1"/>
    </row>
    <row r="7" spans="1:6" x14ac:dyDescent="0.25">
      <c r="A7">
        <v>6</v>
      </c>
      <c r="B7" s="33">
        <v>869</v>
      </c>
      <c r="C7" t="str">
        <f>VLOOKUP($B7,Entries!$A$1:$E$500,2,FALSE)</f>
        <v>David Pattman (M40)</v>
      </c>
      <c r="D7" t="str">
        <f>VLOOKUP($B7,Entries!$A$1:$E$500,3,FALSE)</f>
        <v>Fairlands Valley Sp.</v>
      </c>
      <c r="E7" s="4" t="s">
        <v>317</v>
      </c>
      <c r="F7" s="1"/>
    </row>
    <row r="8" spans="1:6" x14ac:dyDescent="0.25">
      <c r="A8">
        <v>7</v>
      </c>
      <c r="B8" s="33">
        <v>846</v>
      </c>
      <c r="C8" t="str">
        <f>VLOOKUP($B8,Entries!$A$1:$E$500,2,FALSE)</f>
        <v>Steven Dobner (M40)</v>
      </c>
      <c r="D8" t="str">
        <f>VLOOKUP($B8,Entries!$A$1:$E$500,3,FALSE)</f>
        <v>Fairlands Valley Sp.</v>
      </c>
      <c r="E8" s="4" t="s">
        <v>318</v>
      </c>
      <c r="F8" s="1"/>
    </row>
    <row r="9" spans="1:6" x14ac:dyDescent="0.25">
      <c r="A9">
        <v>8</v>
      </c>
      <c r="B9" s="33">
        <v>874</v>
      </c>
      <c r="C9" t="str">
        <f>VLOOKUP($B9,Entries!$A$1:$E$500,2,FALSE)</f>
        <v>Thomas Sauka (M40)</v>
      </c>
      <c r="D9" t="str">
        <f>VLOOKUP($B9,Entries!$A$1:$E$500,3,FALSE)</f>
        <v>Fairlands Valley Sp.</v>
      </c>
      <c r="E9" s="4" t="s">
        <v>319</v>
      </c>
      <c r="F9" s="1"/>
    </row>
    <row r="10" spans="1:6" x14ac:dyDescent="0.25">
      <c r="A10">
        <v>9</v>
      </c>
      <c r="B10" s="33">
        <v>840</v>
      </c>
      <c r="C10" t="str">
        <f>VLOOKUP($B10,Entries!$A$1:$E$500,2,FALSE)</f>
        <v>Jim Brown (M70)</v>
      </c>
      <c r="D10" t="str">
        <f>VLOOKUP($B10,Entries!$A$1:$E$500,3,FALSE)</f>
        <v>Fairlands Valley Sp.</v>
      </c>
      <c r="E10" s="4" t="s">
        <v>320</v>
      </c>
      <c r="F10" s="1"/>
    </row>
    <row r="11" spans="1:6" x14ac:dyDescent="0.25">
      <c r="A11">
        <v>10</v>
      </c>
      <c r="B11" s="33">
        <v>855</v>
      </c>
      <c r="C11" t="str">
        <f>VLOOKUP($B11,Entries!$A$1:$E$500,2,FALSE)</f>
        <v>Paul Holgate (M60)</v>
      </c>
      <c r="D11" t="str">
        <f>VLOOKUP($B11,Entries!$A$1:$E$500,3,FALSE)</f>
        <v>Fairlands Valley Sp.</v>
      </c>
      <c r="E11" s="4" t="s">
        <v>321</v>
      </c>
      <c r="F11" s="1"/>
    </row>
    <row r="13" spans="1:6" x14ac:dyDescent="0.25">
      <c r="A13" s="2" t="s">
        <v>1</v>
      </c>
    </row>
    <row r="14" spans="1:6" x14ac:dyDescent="0.25">
      <c r="A14">
        <v>1</v>
      </c>
      <c r="B14" s="33">
        <v>848</v>
      </c>
      <c r="C14" t="str">
        <f>VLOOKUP($B14,Entries!$A$1:$E$500,2,FALSE)</f>
        <v>Leon Doran</v>
      </c>
      <c r="D14" t="str">
        <f>VLOOKUP($B14,Entries!$A$1:$E$500,3,FALSE)</f>
        <v>Chiltern Harriers</v>
      </c>
      <c r="E14" s="4" t="s">
        <v>326</v>
      </c>
      <c r="F14" s="32"/>
    </row>
    <row r="15" spans="1:6" x14ac:dyDescent="0.25">
      <c r="A15">
        <v>2</v>
      </c>
      <c r="B15" s="33">
        <v>842</v>
      </c>
      <c r="C15" t="str">
        <f>VLOOKUP($B15,Entries!$A$1:$E$500,2,FALSE)</f>
        <v xml:space="preserve">Oliver Cooper </v>
      </c>
      <c r="D15" t="str">
        <f>VLOOKUP($B15,Entries!$A$1:$E$500,3,FALSE)</f>
        <v xml:space="preserve">Watford Harriers </v>
      </c>
      <c r="E15" s="4" t="s">
        <v>327</v>
      </c>
      <c r="F15" s="32"/>
    </row>
    <row r="16" spans="1:6" x14ac:dyDescent="0.25">
      <c r="A16">
        <v>3</v>
      </c>
      <c r="B16" s="33">
        <v>868</v>
      </c>
      <c r="C16" t="str">
        <f>VLOOKUP($B16,Entries!$A$1:$E$500,2,FALSE)</f>
        <v>Matthew  Nicholls</v>
      </c>
      <c r="D16" t="str">
        <f>VLOOKUP($B16,Entries!$A$1:$E$500,3,FALSE)</f>
        <v>St Albans AC</v>
      </c>
      <c r="E16" s="4" t="s">
        <v>328</v>
      </c>
      <c r="F16" s="32"/>
    </row>
    <row r="17" spans="1:7" x14ac:dyDescent="0.25">
      <c r="A17">
        <v>4</v>
      </c>
      <c r="B17" s="33">
        <v>845</v>
      </c>
      <c r="C17" t="str">
        <f>VLOOKUP($B17,Entries!$A$1:$E$500,2,FALSE)</f>
        <v>Samuel Dear</v>
      </c>
      <c r="D17" t="str">
        <f>VLOOKUP($B17,Entries!$A$1:$E$500,3,FALSE)</f>
        <v>Stevenage &amp; NH</v>
      </c>
      <c r="E17" s="4" t="s">
        <v>329</v>
      </c>
      <c r="F17" s="32"/>
    </row>
    <row r="19" spans="1:7" x14ac:dyDescent="0.25">
      <c r="A19" s="2" t="s">
        <v>0</v>
      </c>
    </row>
    <row r="20" spans="1:7" x14ac:dyDescent="0.25">
      <c r="A20">
        <v>1</v>
      </c>
      <c r="B20" s="33">
        <v>850</v>
      </c>
      <c r="C20" t="str">
        <f>VLOOKUP($B20,Entries!$A$1:$E$500,2,FALSE)</f>
        <v>Thomas Ford</v>
      </c>
      <c r="D20" t="str">
        <f>VLOOKUP($B20,Entries!$A$1:$E$500,3,FALSE)</f>
        <v>Chiltern Harriers</v>
      </c>
      <c r="E20" s="4" t="s">
        <v>341</v>
      </c>
      <c r="F20" s="31"/>
      <c r="G20" s="32"/>
    </row>
    <row r="21" spans="1:7" x14ac:dyDescent="0.25">
      <c r="A21">
        <v>2</v>
      </c>
      <c r="B21" s="33">
        <v>867</v>
      </c>
      <c r="C21" t="str">
        <f>VLOOKUP($B21,Entries!$A$1:$E$500,2,FALSE)</f>
        <v>Aubrey  Murray</v>
      </c>
      <c r="D21" t="str">
        <f>VLOOKUP($B21,Entries!$A$1:$E$500,3,FALSE)</f>
        <v>Stevenage &amp; NH</v>
      </c>
      <c r="E21" s="4" t="s">
        <v>342</v>
      </c>
      <c r="F21" s="31"/>
      <c r="G21" s="32"/>
    </row>
    <row r="22" spans="1:7" x14ac:dyDescent="0.25">
      <c r="A22">
        <v>3</v>
      </c>
      <c r="B22" s="33">
        <v>866</v>
      </c>
      <c r="C22" t="str">
        <f>VLOOKUP($B22,Entries!$A$1:$E$500,2,FALSE)</f>
        <v>Joshua Moody</v>
      </c>
      <c r="D22" t="str">
        <f>VLOOKUP($B22,Entries!$A$1:$E$500,3,FALSE)</f>
        <v>Dacorum</v>
      </c>
      <c r="E22" s="4" t="s">
        <v>343</v>
      </c>
      <c r="F22" s="31"/>
      <c r="G22" s="32"/>
    </row>
    <row r="23" spans="1:7" x14ac:dyDescent="0.25">
      <c r="A23">
        <v>4</v>
      </c>
      <c r="B23" s="33">
        <v>837</v>
      </c>
      <c r="C23" t="str">
        <f>VLOOKUP($B23,Entries!$A$1:$E$500,2,FALSE)</f>
        <v>Gabriel Ayers</v>
      </c>
      <c r="D23" t="str">
        <f>VLOOKUP($B23,Entries!$A$1:$E$500,3,FALSE)</f>
        <v>Dacorum</v>
      </c>
      <c r="E23" s="4" t="s">
        <v>344</v>
      </c>
      <c r="F23" s="31"/>
      <c r="G23" s="32"/>
    </row>
    <row r="25" spans="1:7" x14ac:dyDescent="0.25">
      <c r="A25" s="2" t="s">
        <v>2</v>
      </c>
    </row>
    <row r="26" spans="1:7" x14ac:dyDescent="0.25">
      <c r="A26">
        <v>1</v>
      </c>
      <c r="B26" s="33">
        <v>864</v>
      </c>
      <c r="C26" t="str">
        <f>VLOOKUP($B26,Entries!$A$1:$E$500,2,FALSE)</f>
        <v xml:space="preserve">Oliver McDonald </v>
      </c>
      <c r="D26" t="str">
        <f>VLOOKUP($B26,Entries!$A$1:$E$500,3,FALSE)</f>
        <v>Dacorum AC</v>
      </c>
      <c r="E26" s="4" t="s">
        <v>352</v>
      </c>
      <c r="F26" s="33"/>
      <c r="G26" s="34"/>
    </row>
    <row r="27" spans="1:7" x14ac:dyDescent="0.25">
      <c r="A27">
        <v>2</v>
      </c>
      <c r="B27" s="33">
        <v>836</v>
      </c>
      <c r="C27" t="str">
        <f>VLOOKUP($B27,Entries!$A$1:$E$500,2,FALSE)</f>
        <v>Samuel Ames</v>
      </c>
      <c r="D27" t="str">
        <f>VLOOKUP($B27,Entries!$A$1:$E$500,3,FALSE)</f>
        <v>Watford Harriers</v>
      </c>
      <c r="E27" s="4" t="s">
        <v>353</v>
      </c>
      <c r="F27" s="33"/>
      <c r="G27" s="34"/>
    </row>
    <row r="28" spans="1:7" x14ac:dyDescent="0.25">
      <c r="A28">
        <v>3</v>
      </c>
      <c r="B28" s="33">
        <v>873</v>
      </c>
      <c r="C28" t="str">
        <f>VLOOKUP($B28,Entries!$A$1:$E$500,2,FALSE)</f>
        <v>Oliver Rose</v>
      </c>
      <c r="D28" t="str">
        <f>VLOOKUP($B28,Entries!$A$1:$E$500,3,FALSE)</f>
        <v>Stevenage &amp; NH</v>
      </c>
      <c r="E28" s="4" t="s">
        <v>354</v>
      </c>
      <c r="F28" s="33"/>
      <c r="G28" s="34"/>
    </row>
    <row r="29" spans="1:7" x14ac:dyDescent="0.25">
      <c r="A29">
        <v>4</v>
      </c>
      <c r="B29" s="33">
        <v>839</v>
      </c>
      <c r="C29" t="str">
        <f>VLOOKUP($B29,Entries!$A$1:$E$500,2,FALSE)</f>
        <v xml:space="preserve">Leonardo Charles Borrill </v>
      </c>
      <c r="D29" t="str">
        <f>VLOOKUP($B29,Entries!$A$1:$E$500,3,FALSE)</f>
        <v>Watford Harriers</v>
      </c>
      <c r="E29" s="4" t="s">
        <v>355</v>
      </c>
      <c r="F29" s="33"/>
      <c r="G29" s="34"/>
    </row>
    <row r="30" spans="1:7" x14ac:dyDescent="0.25">
      <c r="A30">
        <v>5</v>
      </c>
      <c r="B30" s="33">
        <v>858</v>
      </c>
      <c r="C30" t="str">
        <f>VLOOKUP($B30,Entries!$A$1:$E$500,2,FALSE)</f>
        <v>Zachary Jones</v>
      </c>
      <c r="D30" t="str">
        <f>VLOOKUP($B30,Entries!$A$1:$E$500,3,FALSE)</f>
        <v>St Albans AC</v>
      </c>
      <c r="E30" s="4" t="s">
        <v>356</v>
      </c>
      <c r="F30" s="33"/>
      <c r="G30" s="34"/>
    </row>
    <row r="31" spans="1:7" x14ac:dyDescent="0.25">
      <c r="F31"/>
      <c r="G31"/>
    </row>
    <row r="32" spans="1:7" x14ac:dyDescent="0.25">
      <c r="A32" s="2" t="s">
        <v>27</v>
      </c>
      <c r="F32"/>
      <c r="G32"/>
    </row>
    <row r="33" spans="1:7" x14ac:dyDescent="0.25">
      <c r="A33">
        <v>1</v>
      </c>
      <c r="B33" s="33">
        <v>856</v>
      </c>
      <c r="C33" t="str">
        <f>VLOOKUP($B33,Entries!$A$1:$E$500,2,FALSE)</f>
        <v>Grace Ingles</v>
      </c>
      <c r="D33" t="str">
        <f>VLOOKUP($B33,Entries!$A$1:$E$500,3,FALSE)</f>
        <v>Watford Harriers</v>
      </c>
      <c r="E33" s="4" t="s">
        <v>322</v>
      </c>
      <c r="F33" s="33"/>
      <c r="G33" s="34"/>
    </row>
    <row r="34" spans="1:7" x14ac:dyDescent="0.25">
      <c r="A34">
        <v>2</v>
      </c>
      <c r="B34" s="33">
        <v>838</v>
      </c>
      <c r="C34" t="str">
        <f>VLOOKUP($B34,Entries!$A$1:$E$500,2,FALSE)</f>
        <v>Claire Bentley</v>
      </c>
      <c r="D34" t="str">
        <f>VLOOKUP($B34,Entries!$A$1:$E$500,3,FALSE)</f>
        <v xml:space="preserve">Harrow </v>
      </c>
      <c r="E34" s="4" t="s">
        <v>323</v>
      </c>
      <c r="F34" s="33"/>
      <c r="G34" s="34"/>
    </row>
    <row r="35" spans="1:7" x14ac:dyDescent="0.25">
      <c r="A35">
        <v>3</v>
      </c>
      <c r="B35" s="33">
        <v>884</v>
      </c>
      <c r="C35" t="str">
        <f>VLOOKUP($B35,Entries!$A$1:$E$500,2,FALSE)</f>
        <v>Mo  Warrillow (W45)</v>
      </c>
      <c r="D35" t="str">
        <f>VLOOKUP($B35,Entries!$A$1:$E$500,3,FALSE)</f>
        <v>Fairlands Valley Sp.</v>
      </c>
      <c r="E35" s="4" t="s">
        <v>324</v>
      </c>
      <c r="F35" s="33"/>
      <c r="G35" s="34"/>
    </row>
    <row r="36" spans="1:7" x14ac:dyDescent="0.25">
      <c r="A36">
        <v>4</v>
      </c>
      <c r="B36" s="33">
        <v>844</v>
      </c>
      <c r="C36" t="str">
        <f>VLOOKUP($B36,Entries!$A$1:$E$500,2,FALSE)</f>
        <v>Sharon Crowley (W55)</v>
      </c>
      <c r="D36" t="str">
        <f>VLOOKUP($B36,Entries!$A$1:$E$500,3,FALSE)</f>
        <v>Fairlands Valley Sp.</v>
      </c>
      <c r="E36" s="4" t="s">
        <v>325</v>
      </c>
      <c r="F36" s="33"/>
      <c r="G36" s="34"/>
    </row>
    <row r="39" spans="1:7" x14ac:dyDescent="0.25">
      <c r="A39" s="2" t="s">
        <v>3</v>
      </c>
    </row>
    <row r="40" spans="1:7" x14ac:dyDescent="0.25">
      <c r="A40">
        <v>1</v>
      </c>
      <c r="B40" s="31">
        <v>852</v>
      </c>
      <c r="C40" t="str">
        <f>VLOOKUP($B40,Entries!$A$1:$E$500,2,FALSE)</f>
        <v>Phoebe Gill</v>
      </c>
      <c r="D40" t="str">
        <f>VLOOKUP($B40,Entries!$A$1:$E$500,3,FALSE)</f>
        <v>St Albans AC</v>
      </c>
      <c r="E40" s="4" t="s">
        <v>330</v>
      </c>
      <c r="F40" s="31"/>
      <c r="G40" s="32"/>
    </row>
    <row r="41" spans="1:7" x14ac:dyDescent="0.25">
      <c r="A41">
        <v>2</v>
      </c>
      <c r="B41" s="31">
        <v>862</v>
      </c>
      <c r="C41" t="str">
        <f>VLOOKUP($B41,Entries!$A$1:$E$500,2,FALSE)</f>
        <v>Abigail Manson</v>
      </c>
      <c r="D41" t="str">
        <f>VLOOKUP($B41,Entries!$A$1:$E$500,3,FALSE)</f>
        <v>Stevenage &amp; NH</v>
      </c>
      <c r="E41" s="4" t="s">
        <v>331</v>
      </c>
      <c r="F41" s="31"/>
      <c r="G41" s="32"/>
    </row>
    <row r="42" spans="1:7" x14ac:dyDescent="0.25">
      <c r="A42">
        <v>3</v>
      </c>
      <c r="B42" s="31">
        <v>887</v>
      </c>
      <c r="C42" t="str">
        <f>VLOOKUP($B42,Entries!$A$1:$E$500,2,FALSE)</f>
        <v>Rebecca   Cray</v>
      </c>
      <c r="D42" t="str">
        <f>VLOOKUP($B42,Entries!$A$1:$E$500,3,FALSE)</f>
        <v>St Albans AC</v>
      </c>
      <c r="E42" s="4" t="s">
        <v>332</v>
      </c>
      <c r="F42" s="31"/>
      <c r="G42" s="32"/>
    </row>
    <row r="43" spans="1:7" x14ac:dyDescent="0.25">
      <c r="A43">
        <v>4</v>
      </c>
      <c r="B43" s="31">
        <v>849</v>
      </c>
      <c r="C43" t="str">
        <f>VLOOKUP($B43,Entries!$A$1:$E$500,2,FALSE)</f>
        <v>Emily Ford</v>
      </c>
      <c r="D43" t="str">
        <f>VLOOKUP($B43,Entries!$A$1:$E$500,3,FALSE)</f>
        <v>Chiltern Harriers</v>
      </c>
      <c r="E43" s="4" t="s">
        <v>333</v>
      </c>
      <c r="F43" s="31"/>
      <c r="G43" s="32"/>
    </row>
    <row r="44" spans="1:7" x14ac:dyDescent="0.25">
      <c r="A44">
        <v>5</v>
      </c>
      <c r="B44" s="31">
        <v>861</v>
      </c>
      <c r="C44" t="str">
        <f>VLOOKUP($B44,Entries!$A$1:$E$500,2,FALSE)</f>
        <v>Gina Luckhurst</v>
      </c>
      <c r="D44" t="str">
        <f>VLOOKUP($B44,Entries!$A$1:$E$500,3,FALSE)</f>
        <v>Watford Harriers</v>
      </c>
      <c r="E44" s="4" t="s">
        <v>334</v>
      </c>
      <c r="F44" s="31"/>
      <c r="G44" s="32"/>
    </row>
    <row r="45" spans="1:7" x14ac:dyDescent="0.25">
      <c r="A45">
        <v>6</v>
      </c>
      <c r="B45" s="31">
        <v>872</v>
      </c>
      <c r="C45" t="str">
        <f>VLOOKUP($B45,Entries!$A$1:$E$500,2,FALSE)</f>
        <v>Francesca Rollison</v>
      </c>
      <c r="D45" t="str">
        <f>VLOOKUP($B45,Entries!$A$1:$E$500,3,FALSE)</f>
        <v>St Albans AC</v>
      </c>
      <c r="E45" s="4" t="s">
        <v>335</v>
      </c>
      <c r="F45" s="31"/>
      <c r="G45" s="32"/>
    </row>
    <row r="47" spans="1:7" x14ac:dyDescent="0.25">
      <c r="A47" s="2" t="s">
        <v>4</v>
      </c>
    </row>
    <row r="48" spans="1:7" x14ac:dyDescent="0.25">
      <c r="A48">
        <v>1</v>
      </c>
      <c r="B48" s="31">
        <v>880</v>
      </c>
      <c r="C48" t="str">
        <f>VLOOKUP($B48,Entries!$A$1:$E$500,2,FALSE)</f>
        <v>Georgia Tongue</v>
      </c>
      <c r="D48" t="str">
        <f>VLOOKUP($B48,Entries!$A$1:$E$500,3,FALSE)</f>
        <v>St Albans AC</v>
      </c>
      <c r="E48" s="4" t="s">
        <v>345</v>
      </c>
    </row>
    <row r="49" spans="1:5" x14ac:dyDescent="0.25">
      <c r="A49">
        <v>2</v>
      </c>
      <c r="B49" s="31">
        <v>853</v>
      </c>
      <c r="C49" t="str">
        <f>VLOOKUP($B49,Entries!$A$1:$E$500,2,FALSE)</f>
        <v>Emma Gudgeon</v>
      </c>
      <c r="D49" t="str">
        <f>VLOOKUP($B49,Entries!$A$1:$E$500,3,FALSE)</f>
        <v>Herts Phoenix</v>
      </c>
      <c r="E49" s="4" t="s">
        <v>346</v>
      </c>
    </row>
    <row r="50" spans="1:5" x14ac:dyDescent="0.25">
      <c r="A50">
        <v>3</v>
      </c>
      <c r="B50" s="31">
        <v>859</v>
      </c>
      <c r="C50" t="str">
        <f>VLOOKUP($B50,Entries!$A$1:$E$500,2,FALSE)</f>
        <v>Lily Kennedy</v>
      </c>
      <c r="D50" t="str">
        <f>VLOOKUP($B50,Entries!$A$1:$E$500,3,FALSE)</f>
        <v>St Albans AC</v>
      </c>
      <c r="E50" s="4" t="s">
        <v>347</v>
      </c>
    </row>
    <row r="51" spans="1:5" x14ac:dyDescent="0.25">
      <c r="A51">
        <v>4</v>
      </c>
      <c r="B51" s="31">
        <v>875</v>
      </c>
      <c r="C51" t="str">
        <f>VLOOKUP($B51,Entries!$A$1:$E$500,2,FALSE)</f>
        <v>Esme Searle</v>
      </c>
      <c r="D51" t="str">
        <f>VLOOKUP($B51,Entries!$A$1:$E$500,3,FALSE)</f>
        <v>SNHAC</v>
      </c>
      <c r="E51" s="4" t="s">
        <v>348</v>
      </c>
    </row>
    <row r="52" spans="1:5" x14ac:dyDescent="0.25">
      <c r="A52">
        <v>5</v>
      </c>
      <c r="B52" s="31">
        <v>882</v>
      </c>
      <c r="C52" t="str">
        <f>VLOOKUP($B52,Entries!$A$1:$E$500,2,FALSE)</f>
        <v>Emma Treloar</v>
      </c>
      <c r="D52" t="str">
        <f>VLOOKUP($B52,Entries!$A$1:$E$500,3,FALSE)</f>
        <v>St Albans AC</v>
      </c>
      <c r="E52" s="4" t="s">
        <v>349</v>
      </c>
    </row>
    <row r="54" spans="1:5" x14ac:dyDescent="0.25">
      <c r="A54" s="2" t="s">
        <v>9</v>
      </c>
    </row>
    <row r="55" spans="1:5" x14ac:dyDescent="0.25">
      <c r="A55">
        <v>1</v>
      </c>
      <c r="B55" s="31">
        <v>865</v>
      </c>
      <c r="C55" t="str">
        <f>VLOOKUP($B55,Entries!$A$1:$E$500,2,FALSE)</f>
        <v>Eimear McGinley</v>
      </c>
      <c r="D55" t="str">
        <f>VLOOKUP($B55,Entries!$A$1:$E$500,3,FALSE)</f>
        <v>Watford Harriers</v>
      </c>
      <c r="E55" s="4" t="s">
        <v>350</v>
      </c>
    </row>
    <row r="56" spans="1:5" x14ac:dyDescent="0.25">
      <c r="A56">
        <v>2</v>
      </c>
      <c r="B56" s="31">
        <v>877</v>
      </c>
      <c r="C56" t="str">
        <f>VLOOKUP($B56,Entries!$A$1:$E$500,2,FALSE)</f>
        <v>Hazel Spitzer</v>
      </c>
      <c r="D56" t="str">
        <f>VLOOKUP($B56,Entries!$A$1:$E$500,3,FALSE)</f>
        <v>Stevenage &amp; NH</v>
      </c>
      <c r="E56" s="4" t="s">
        <v>351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&amp;L&amp;"-,Bold"Hertfordshire County AAA 1500m Championships
Stevenage 1 May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5"/>
  <sheetViews>
    <sheetView tabSelected="1" view="pageLayout" topLeftCell="A21" zoomScaleNormal="100" zoomScaleSheetLayoutView="100" workbookViewId="0">
      <selection activeCell="F29" sqref="F29:F32"/>
    </sheetView>
  </sheetViews>
  <sheetFormatPr defaultRowHeight="15" x14ac:dyDescent="0.25"/>
  <cols>
    <col min="1" max="2" width="5.7109375" customWidth="1"/>
    <col min="3" max="3" width="28.85546875" customWidth="1"/>
    <col min="4" max="4" width="23.5703125" customWidth="1"/>
    <col min="5" max="5" width="6.28515625" customWidth="1"/>
    <col min="6" max="6" width="4.5703125" style="3" customWidth="1"/>
    <col min="7" max="7" width="2" customWidth="1"/>
  </cols>
  <sheetData>
    <row r="1" spans="1:6" x14ac:dyDescent="0.25">
      <c r="A1" s="2"/>
    </row>
    <row r="2" spans="1:6" x14ac:dyDescent="0.25">
      <c r="A2" s="2" t="s">
        <v>18</v>
      </c>
      <c r="E2" t="s">
        <v>260</v>
      </c>
    </row>
    <row r="3" spans="1:6" x14ac:dyDescent="0.25">
      <c r="A3">
        <v>1</v>
      </c>
      <c r="B3">
        <v>15</v>
      </c>
      <c r="C3" t="str">
        <f>VLOOKUP($B3,Entries!$A$1:$E$382,2,FALSE)</f>
        <v>Esme O'Connell (T20)</v>
      </c>
      <c r="D3" t="str">
        <f>VLOOKUP($B3,Entries!$A$1:$D$481,3,FALSE)</f>
        <v>Dacorum</v>
      </c>
      <c r="E3" s="4" t="s">
        <v>253</v>
      </c>
      <c r="F3" s="9"/>
    </row>
    <row r="4" spans="1:6" x14ac:dyDescent="0.25">
      <c r="A4">
        <v>2</v>
      </c>
      <c r="B4">
        <v>30</v>
      </c>
      <c r="C4" t="str">
        <f>VLOOKUP($B4,Entries!$A$1:$E$382,2,FALSE)</f>
        <v>Rebecca   Scott (T47/F46)</v>
      </c>
      <c r="D4" t="str">
        <f>VLOOKUP($B4,Entries!$A$1:$D$481,3,FALSE)</f>
        <v>Stevenage &amp; NH</v>
      </c>
      <c r="E4" s="4" t="s">
        <v>254</v>
      </c>
      <c r="F4" s="9"/>
    </row>
    <row r="5" spans="1:6" x14ac:dyDescent="0.25">
      <c r="A5">
        <v>3</v>
      </c>
      <c r="B5">
        <v>32</v>
      </c>
      <c r="C5" t="str">
        <f>VLOOKUP($B5,Entries!$A$1:$E$382,2,FALSE)</f>
        <v>Dave Stephenson (M60)</v>
      </c>
      <c r="D5" t="str">
        <f>VLOOKUP($B5,Entries!$A$1:$D$481,3,FALSE)</f>
        <v>Fairlands Valley Sp.</v>
      </c>
      <c r="E5" s="4" t="s">
        <v>255</v>
      </c>
      <c r="F5" s="9"/>
    </row>
    <row r="6" spans="1:6" x14ac:dyDescent="0.25">
      <c r="A6">
        <v>4</v>
      </c>
      <c r="B6">
        <v>18</v>
      </c>
      <c r="C6" t="str">
        <f>VLOOKUP($B6,Entries!$A$1:$E$382,2,FALSE)</f>
        <v>Rosie Porter (T38)</v>
      </c>
      <c r="D6" t="str">
        <f>VLOOKUP($B6,Entries!$A$1:$D$481,3,FALSE)</f>
        <v>Herts Phoenix AC</v>
      </c>
      <c r="E6" s="4" t="s">
        <v>256</v>
      </c>
      <c r="F6" s="9"/>
    </row>
    <row r="7" spans="1:6" x14ac:dyDescent="0.25">
      <c r="A7">
        <v>5</v>
      </c>
      <c r="B7">
        <v>19</v>
      </c>
      <c r="C7" t="str">
        <f>VLOOKUP($B7,Entries!$A$1:$E$382,2,FALSE)</f>
        <v>Julie Rogers (W55)</v>
      </c>
      <c r="D7" t="str">
        <f>VLOOKUP($B7,Entries!$A$1:$D$481,3,FALSE)</f>
        <v>Birchfield Harriers</v>
      </c>
      <c r="E7" s="4" t="s">
        <v>257</v>
      </c>
    </row>
    <row r="8" spans="1:6" x14ac:dyDescent="0.25">
      <c r="A8">
        <v>6</v>
      </c>
      <c r="B8">
        <v>23</v>
      </c>
      <c r="C8" t="str">
        <f>VLOOKUP($B8,Entries!$A$1:$E$382,2,FALSE)</f>
        <v>Joylyn Saunders-Mullins (W70)</v>
      </c>
      <c r="D8" t="str">
        <f>VLOOKUP($B8,Entries!$A$1:$D$481,3,FALSE)</f>
        <v>Stevenage &amp; NH</v>
      </c>
      <c r="E8" s="4" t="s">
        <v>258</v>
      </c>
    </row>
    <row r="9" spans="1:6" x14ac:dyDescent="0.25">
      <c r="A9">
        <v>7</v>
      </c>
      <c r="B9">
        <v>11</v>
      </c>
      <c r="C9" t="str">
        <f>VLOOKUP($B9,Entries!$A$1:$E$382,2,FALSE)</f>
        <v>Jack Gower (T34)</v>
      </c>
      <c r="D9" t="str">
        <f>VLOOKUP($B9,Entries!$A$1:$D$481,3,FALSE)</f>
        <v>Harlow AC</v>
      </c>
      <c r="E9" s="4" t="s">
        <v>259</v>
      </c>
    </row>
    <row r="11" spans="1:6" x14ac:dyDescent="0.25">
      <c r="A11" s="2" t="s">
        <v>10</v>
      </c>
    </row>
    <row r="12" spans="1:6" x14ac:dyDescent="0.25">
      <c r="A12">
        <v>1</v>
      </c>
      <c r="B12">
        <v>32</v>
      </c>
      <c r="C12" t="str">
        <f>VLOOKUP($B12,Entries!$A$1:$E$382,2,FALSE)</f>
        <v>Dave Stephenson (M60)</v>
      </c>
      <c r="D12" t="str">
        <f>VLOOKUP($B12,Entries!$A$1:$D$481,3,FALSE)</f>
        <v>Fairlands Valley Sp.</v>
      </c>
      <c r="E12" s="4" t="s">
        <v>336</v>
      </c>
      <c r="F12" s="9"/>
    </row>
    <row r="13" spans="1:6" x14ac:dyDescent="0.25">
      <c r="A13">
        <v>2</v>
      </c>
      <c r="B13">
        <v>18</v>
      </c>
      <c r="C13" t="str">
        <f>VLOOKUP($B13,Entries!$A$1:$E$382,2,FALSE)</f>
        <v>Rosie Porter (T38)</v>
      </c>
      <c r="D13" t="str">
        <f>VLOOKUP($B13,Entries!$A$1:$D$481,3,FALSE)</f>
        <v>Herts Phoenix AC</v>
      </c>
      <c r="E13" s="4" t="s">
        <v>337</v>
      </c>
      <c r="F13" s="9"/>
    </row>
    <row r="14" spans="1:6" x14ac:dyDescent="0.25">
      <c r="A14">
        <v>3</v>
      </c>
      <c r="B14">
        <v>19</v>
      </c>
      <c r="C14" t="str">
        <f>VLOOKUP($B14,Entries!$A$1:$E$382,2,FALSE)</f>
        <v>Julie Rogers (W55)</v>
      </c>
      <c r="D14" t="str">
        <f>VLOOKUP($B14,Entries!$A$1:$D$481,3,FALSE)</f>
        <v>Birchfield Harriers</v>
      </c>
      <c r="E14" s="4" t="s">
        <v>338</v>
      </c>
      <c r="F14" s="9"/>
    </row>
    <row r="15" spans="1:6" x14ac:dyDescent="0.25">
      <c r="A15">
        <v>4</v>
      </c>
      <c r="B15">
        <v>23</v>
      </c>
      <c r="C15" t="str">
        <f>VLOOKUP($B15,Entries!$A$1:$E$382,2,FALSE)</f>
        <v>Joylyn Saunders-Mullins (W70)</v>
      </c>
      <c r="D15" t="str">
        <f>VLOOKUP($B15,Entries!$A$1:$D$481,3,FALSE)</f>
        <v>Stevenage &amp; NH</v>
      </c>
      <c r="E15" s="4" t="s">
        <v>339</v>
      </c>
      <c r="F15" s="9"/>
    </row>
    <row r="16" spans="1:6" x14ac:dyDescent="0.25">
      <c r="A16">
        <v>5</v>
      </c>
      <c r="B16">
        <v>11</v>
      </c>
      <c r="C16" t="str">
        <f>VLOOKUP($B16,Entries!$A$1:$E$382,2,FALSE)</f>
        <v>Jack Gower (T34)</v>
      </c>
      <c r="D16" t="str">
        <f>VLOOKUP($B16,Entries!$A$1:$D$481,3,FALSE)</f>
        <v>Harlow AC</v>
      </c>
      <c r="E16" s="4" t="s">
        <v>340</v>
      </c>
      <c r="F16" s="9"/>
    </row>
    <row r="18" spans="1:7" x14ac:dyDescent="0.25">
      <c r="A18" s="2" t="s">
        <v>11</v>
      </c>
    </row>
    <row r="19" spans="1:7" x14ac:dyDescent="0.25">
      <c r="C19" t="s">
        <v>28</v>
      </c>
      <c r="E19" s="4"/>
    </row>
    <row r="20" spans="1:7" x14ac:dyDescent="0.25">
      <c r="A20" s="2"/>
    </row>
    <row r="21" spans="1:7" x14ac:dyDescent="0.25">
      <c r="A21" s="2" t="s">
        <v>5</v>
      </c>
      <c r="E21" s="4"/>
    </row>
    <row r="22" spans="1:7" x14ac:dyDescent="0.25">
      <c r="A22">
        <v>1</v>
      </c>
      <c r="B22">
        <v>30</v>
      </c>
      <c r="C22" t="str">
        <f>VLOOKUP($B22,Entries!$A$1:$E$382,2,FALSE)</f>
        <v>Rebecca   Scott (T47/F46)</v>
      </c>
      <c r="D22" t="str">
        <f>VLOOKUP($B22,Entries!$A$1:$D$481,3,FALSE)</f>
        <v>Stevenage &amp; NH</v>
      </c>
      <c r="E22" s="4" t="s">
        <v>278</v>
      </c>
      <c r="G22" t="s">
        <v>367</v>
      </c>
    </row>
    <row r="23" spans="1:7" x14ac:dyDescent="0.25">
      <c r="A23">
        <v>2</v>
      </c>
      <c r="B23">
        <v>479</v>
      </c>
      <c r="C23" t="str">
        <f>VLOOKUP($B23,Entries!$A$1:$E$382,2,FALSE)</f>
        <v>Martina Barber (T/F20)</v>
      </c>
      <c r="D23" t="str">
        <f>VLOOKUP($B23,Entries!$A$1:$D$481,3,FALSE)</f>
        <v>Stevenage &amp; NH</v>
      </c>
      <c r="E23" s="4" t="s">
        <v>279</v>
      </c>
      <c r="G23" t="s">
        <v>368</v>
      </c>
    </row>
    <row r="24" spans="1:7" x14ac:dyDescent="0.25">
      <c r="A24">
        <v>3</v>
      </c>
      <c r="B24">
        <v>15</v>
      </c>
      <c r="C24" t="str">
        <f>VLOOKUP($B24,Entries!$A$1:$E$382,2,FALSE)</f>
        <v>Esme O'Connell (T20)</v>
      </c>
      <c r="D24" t="str">
        <f>VLOOKUP($B24,Entries!$A$1:$D$481,3,FALSE)</f>
        <v>Dacorum</v>
      </c>
      <c r="E24" s="4" t="s">
        <v>280</v>
      </c>
      <c r="G24" t="s">
        <v>369</v>
      </c>
    </row>
    <row r="25" spans="1:7" x14ac:dyDescent="0.25">
      <c r="A25">
        <v>4</v>
      </c>
      <c r="B25">
        <v>18</v>
      </c>
      <c r="C25" t="str">
        <f>VLOOKUP($B25,Entries!$A$1:$E$382,2,FALSE)</f>
        <v>Rosie Porter (T38)</v>
      </c>
      <c r="D25" t="str">
        <f>VLOOKUP($B25,Entries!$A$1:$D$481,3,FALSE)</f>
        <v>Herts Phoenix AC</v>
      </c>
      <c r="E25" s="4" t="s">
        <v>281</v>
      </c>
      <c r="G25" t="s">
        <v>370</v>
      </c>
    </row>
    <row r="26" spans="1:7" x14ac:dyDescent="0.25">
      <c r="E26" s="4"/>
    </row>
    <row r="27" spans="1:7" x14ac:dyDescent="0.25">
      <c r="A27" s="2" t="s">
        <v>6</v>
      </c>
      <c r="E27" s="4"/>
    </row>
    <row r="28" spans="1:7" x14ac:dyDescent="0.25">
      <c r="A28">
        <v>1</v>
      </c>
      <c r="B28">
        <v>488</v>
      </c>
      <c r="C28" t="str">
        <f>VLOOKUP($B28,Entries!$A$1:$E$382,2,FALSE)</f>
        <v>Trevor Ratcliffe (M55)</v>
      </c>
      <c r="D28" t="str">
        <f>VLOOKUP($B28,Entries!$A$1:$D$481,3,FALSE)</f>
        <v>Dacorum AC</v>
      </c>
      <c r="E28" s="4" t="s">
        <v>357</v>
      </c>
      <c r="F28" s="3" t="s">
        <v>375</v>
      </c>
      <c r="G28" t="s">
        <v>362</v>
      </c>
    </row>
    <row r="29" spans="1:7" x14ac:dyDescent="0.25">
      <c r="A29">
        <v>2</v>
      </c>
      <c r="B29">
        <v>481</v>
      </c>
      <c r="C29" t="str">
        <f>VLOOKUP($B29,Entries!$A$1:$E$382,2,FALSE)</f>
        <v>Dave Faulkner (M70)</v>
      </c>
      <c r="D29" t="str">
        <f>VLOOKUP($B29,Entries!$A$1:$D$481,3,FALSE)</f>
        <v>Garden City R</v>
      </c>
      <c r="E29" s="4" t="s">
        <v>358</v>
      </c>
      <c r="F29" s="39" t="s">
        <v>377</v>
      </c>
      <c r="G29" t="s">
        <v>363</v>
      </c>
    </row>
    <row r="30" spans="1:7" x14ac:dyDescent="0.25">
      <c r="A30">
        <v>3</v>
      </c>
      <c r="B30">
        <v>480</v>
      </c>
      <c r="C30" t="str">
        <f>VLOOKUP($B30,Entries!$A$1:$E$382,2,FALSE)</f>
        <v>Pam Davenport (W50)</v>
      </c>
      <c r="D30" t="str">
        <f>VLOOKUP($B30,Entries!$A$1:$D$481,3,FALSE)</f>
        <v>Barnet &amp; District</v>
      </c>
      <c r="E30" s="4" t="s">
        <v>359</v>
      </c>
      <c r="F30" s="39" t="s">
        <v>382</v>
      </c>
      <c r="G30" t="s">
        <v>364</v>
      </c>
    </row>
    <row r="31" spans="1:7" x14ac:dyDescent="0.25">
      <c r="A31">
        <v>4</v>
      </c>
      <c r="B31">
        <v>483</v>
      </c>
      <c r="C31" t="str">
        <f>VLOOKUP($B31,Entries!$A$1:$E$382,2,FALSE)</f>
        <v>Diane Godin (W60)</v>
      </c>
      <c r="D31" t="str">
        <f>VLOOKUP($B31,Entries!$A$1:$D$481,3,FALSE)</f>
        <v>Barnet &amp; District</v>
      </c>
      <c r="E31" s="4" t="s">
        <v>360</v>
      </c>
      <c r="F31" s="39" t="s">
        <v>382</v>
      </c>
      <c r="G31" t="s">
        <v>365</v>
      </c>
    </row>
    <row r="32" spans="1:7" x14ac:dyDescent="0.25">
      <c r="A32">
        <v>5</v>
      </c>
      <c r="B32">
        <v>491</v>
      </c>
      <c r="C32" t="str">
        <f>VLOOKUP($B32,Entries!$A$1:$E$382,2,FALSE)</f>
        <v>Catherine (Cate) Scott (W65)</v>
      </c>
      <c r="D32" t="str">
        <f>VLOOKUP($B32,Entries!$A$1:$D$481,3,FALSE)</f>
        <v>Barnet &amp; District</v>
      </c>
      <c r="E32" s="4" t="s">
        <v>361</v>
      </c>
      <c r="F32" s="39" t="s">
        <v>382</v>
      </c>
      <c r="G32" t="s">
        <v>366</v>
      </c>
    </row>
    <row r="33" spans="1:7" x14ac:dyDescent="0.25">
      <c r="E33" s="4"/>
    </row>
    <row r="34" spans="1:7" x14ac:dyDescent="0.25">
      <c r="E34" s="4"/>
    </row>
    <row r="35" spans="1:7" x14ac:dyDescent="0.25">
      <c r="A35" s="2" t="s">
        <v>7</v>
      </c>
      <c r="E35" s="4"/>
    </row>
    <row r="36" spans="1:7" x14ac:dyDescent="0.25">
      <c r="A36">
        <v>1</v>
      </c>
      <c r="B36">
        <v>488</v>
      </c>
      <c r="C36" t="str">
        <f>VLOOKUP($B36,Entries!$A$1:$E$382,2,FALSE)</f>
        <v>Trevor Ratcliffe (M55)</v>
      </c>
      <c r="D36" t="str">
        <f>VLOOKUP($B36,Entries!$A$1:$D$481,3,FALSE)</f>
        <v>Dacorum AC</v>
      </c>
      <c r="E36" s="4" t="s">
        <v>261</v>
      </c>
      <c r="F36" s="4" t="s">
        <v>378</v>
      </c>
      <c r="G36" t="s">
        <v>371</v>
      </c>
    </row>
    <row r="37" spans="1:7" x14ac:dyDescent="0.25">
      <c r="A37">
        <v>2</v>
      </c>
      <c r="B37">
        <v>481</v>
      </c>
      <c r="C37" t="str">
        <f>VLOOKUP($B37,Entries!$A$1:$E$382,2,FALSE)</f>
        <v>Dave Faulkner (M70)</v>
      </c>
      <c r="D37" t="str">
        <f>VLOOKUP($B37,Entries!$A$1:$D$481,3,FALSE)</f>
        <v>Garden City R</v>
      </c>
      <c r="E37" s="4" t="s">
        <v>263</v>
      </c>
      <c r="F37" s="3" t="s">
        <v>379</v>
      </c>
      <c r="G37" t="s">
        <v>372</v>
      </c>
    </row>
    <row r="38" spans="1:7" x14ac:dyDescent="0.25">
      <c r="A38">
        <v>3</v>
      </c>
      <c r="B38">
        <v>480</v>
      </c>
      <c r="C38" t="str">
        <f>VLOOKUP($B38,Entries!$A$1:$E$382,2,FALSE)</f>
        <v>Pam Davenport (W50)</v>
      </c>
      <c r="D38" t="str">
        <f>VLOOKUP($B38,Entries!$A$1:$D$481,3,FALSE)</f>
        <v>Barnet &amp; District</v>
      </c>
      <c r="E38" s="4" t="s">
        <v>264</v>
      </c>
      <c r="F38" s="3" t="s">
        <v>379</v>
      </c>
      <c r="G38" t="s">
        <v>373</v>
      </c>
    </row>
    <row r="39" spans="1:7" x14ac:dyDescent="0.25">
      <c r="A39">
        <v>4</v>
      </c>
      <c r="B39">
        <v>483</v>
      </c>
      <c r="C39" t="str">
        <f>VLOOKUP($B39,Entries!$A$1:$E$382,2,FALSE)</f>
        <v>Diane Godin (W60)</v>
      </c>
      <c r="D39" t="str">
        <f>VLOOKUP($B39,Entries!$A$1:$D$481,3,FALSE)</f>
        <v>Barnet &amp; District</v>
      </c>
      <c r="E39" s="4" t="s">
        <v>265</v>
      </c>
      <c r="F39" s="3" t="s">
        <v>379</v>
      </c>
      <c r="G39" t="s">
        <v>374</v>
      </c>
    </row>
    <row r="40" spans="1:7" x14ac:dyDescent="0.25">
      <c r="A40">
        <v>5</v>
      </c>
      <c r="B40">
        <v>485</v>
      </c>
      <c r="C40" t="str">
        <f>VLOOKUP($B40,Entries!$A$1:$E$382,2,FALSE)</f>
        <v>Alex Raines (Unc)</v>
      </c>
      <c r="D40" t="str">
        <f>VLOOKUP($B40,Entries!$A$1:$D$481,3,FALSE)</f>
        <v>Stevenage &amp; NH</v>
      </c>
      <c r="E40" s="4" t="s">
        <v>266</v>
      </c>
      <c r="F40" s="3" t="s">
        <v>379</v>
      </c>
      <c r="G40" t="s">
        <v>380</v>
      </c>
    </row>
    <row r="41" spans="1:7" x14ac:dyDescent="0.25">
      <c r="A41">
        <v>6</v>
      </c>
      <c r="B41">
        <v>491</v>
      </c>
      <c r="C41" t="str">
        <f>VLOOKUP($B41,Entries!$A$1:$E$382,2,FALSE)</f>
        <v>Catherine (Cate) Scott (W65)</v>
      </c>
      <c r="D41" t="str">
        <f>VLOOKUP($B41,Entries!$A$1:$D$481,3,FALSE)</f>
        <v>Barnet &amp; District</v>
      </c>
      <c r="E41" s="4" t="s">
        <v>267</v>
      </c>
      <c r="F41" s="3" t="s">
        <v>379</v>
      </c>
      <c r="G41" t="s">
        <v>381</v>
      </c>
    </row>
    <row r="42" spans="1:7" x14ac:dyDescent="0.25">
      <c r="E42" s="4"/>
    </row>
    <row r="43" spans="1:7" x14ac:dyDescent="0.25">
      <c r="A43" s="2" t="s">
        <v>12</v>
      </c>
      <c r="E43" s="4"/>
    </row>
    <row r="44" spans="1:7" x14ac:dyDescent="0.25">
      <c r="A44">
        <v>1</v>
      </c>
      <c r="B44">
        <v>489</v>
      </c>
      <c r="C44" t="str">
        <f>VLOOKUP($B44,Entries!$A$1:$E$382,2,FALSE)</f>
        <v>Tim Saunders-Mullins (M65)</v>
      </c>
      <c r="D44" t="str">
        <f>VLOOKUP($B44,Entries!$A$1:$D$481,3,FALSE)</f>
        <v>Stevenage &amp; NH</v>
      </c>
      <c r="E44" s="4" t="s">
        <v>268</v>
      </c>
      <c r="F44" s="3" t="s">
        <v>376</v>
      </c>
      <c r="G44" t="s">
        <v>383</v>
      </c>
    </row>
    <row r="45" spans="1:7" x14ac:dyDescent="0.25">
      <c r="A45">
        <v>2</v>
      </c>
      <c r="B45">
        <v>480</v>
      </c>
      <c r="C45" t="str">
        <f>VLOOKUP($B45,Entries!$A$1:$E$382,2,FALSE)</f>
        <v>Pam Davenport (W50)</v>
      </c>
      <c r="D45" t="str">
        <f>VLOOKUP($B45,Entries!$A$1:$D$481,3,FALSE)</f>
        <v>Barnet &amp; District</v>
      </c>
      <c r="E45" s="4" t="s">
        <v>269</v>
      </c>
      <c r="F45" s="3" t="s">
        <v>382</v>
      </c>
      <c r="G45" t="s">
        <v>384</v>
      </c>
    </row>
    <row r="46" spans="1:7" x14ac:dyDescent="0.25">
      <c r="A46">
        <v>3</v>
      </c>
      <c r="B46">
        <v>483</v>
      </c>
      <c r="C46" t="str">
        <f>VLOOKUP($B46,Entries!$A$1:$E$382,2,FALSE)</f>
        <v>Diane Godin (W60)</v>
      </c>
      <c r="D46" t="str">
        <f>VLOOKUP($B46,Entries!$A$1:$D$481,3,FALSE)</f>
        <v>Barnet &amp; District</v>
      </c>
      <c r="E46" s="4" t="s">
        <v>270</v>
      </c>
      <c r="F46" s="3" t="s">
        <v>382</v>
      </c>
      <c r="G46" t="s">
        <v>385</v>
      </c>
    </row>
    <row r="47" spans="1:7" x14ac:dyDescent="0.25">
      <c r="A47">
        <v>4</v>
      </c>
      <c r="B47">
        <v>844</v>
      </c>
      <c r="C47" t="str">
        <f>VLOOKUP($B47,Entries!$A$1:$E$382,2,FALSE)</f>
        <v>Sharon Crowley (W55)</v>
      </c>
      <c r="D47" t="str">
        <f>VLOOKUP($B47,Entries!$A$1:$D$481,3,FALSE)</f>
        <v>Fairlands Valley Sp.</v>
      </c>
      <c r="E47" s="4" t="s">
        <v>271</v>
      </c>
      <c r="F47" s="3" t="s">
        <v>382</v>
      </c>
      <c r="G47" t="s">
        <v>386</v>
      </c>
    </row>
    <row r="48" spans="1:7" x14ac:dyDescent="0.25">
      <c r="A48">
        <v>5</v>
      </c>
      <c r="B48">
        <v>491</v>
      </c>
      <c r="C48" t="str">
        <f>VLOOKUP($B48,Entries!$A$1:$E$382,2,FALSE)</f>
        <v>Catherine (Cate) Scott (W65)</v>
      </c>
      <c r="D48" t="str">
        <f>VLOOKUP($B48,Entries!$A$1:$D$481,3,FALSE)</f>
        <v>Barnet &amp; District</v>
      </c>
      <c r="E48" s="4" t="s">
        <v>272</v>
      </c>
      <c r="F48" s="3" t="s">
        <v>382</v>
      </c>
      <c r="G48" t="s">
        <v>387</v>
      </c>
    </row>
    <row r="49" spans="1:8" x14ac:dyDescent="0.25">
      <c r="E49" s="4"/>
    </row>
    <row r="50" spans="1:8" x14ac:dyDescent="0.25">
      <c r="A50" s="2" t="s">
        <v>8</v>
      </c>
      <c r="E50" s="4"/>
    </row>
    <row r="51" spans="1:8" x14ac:dyDescent="0.25">
      <c r="A51">
        <v>1</v>
      </c>
      <c r="B51">
        <v>488</v>
      </c>
      <c r="C51" t="str">
        <f>VLOOKUP($B51,Entries!$A$1:$E$382,2,FALSE)</f>
        <v>Trevor Ratcliffe (M55)</v>
      </c>
      <c r="D51" t="str">
        <f>VLOOKUP($B51,Entries!$A$1:$D$481,3,FALSE)</f>
        <v>Dacorum AC</v>
      </c>
      <c r="E51" s="4" t="s">
        <v>273</v>
      </c>
      <c r="F51" s="26" t="s">
        <v>388</v>
      </c>
      <c r="G51" t="s">
        <v>389</v>
      </c>
    </row>
    <row r="52" spans="1:8" x14ac:dyDescent="0.25">
      <c r="A52">
        <v>2</v>
      </c>
      <c r="B52">
        <v>23</v>
      </c>
      <c r="C52" t="str">
        <f>VLOOKUP($B52,Entries!$A$1:$E$382,2,FALSE)</f>
        <v>Joylyn Saunders-Mullins (W70)</v>
      </c>
      <c r="D52" t="str">
        <f>VLOOKUP($B52,Entries!$A$1:$D$481,3,FALSE)</f>
        <v>Stevenage &amp; NH</v>
      </c>
      <c r="E52" s="4" t="s">
        <v>275</v>
      </c>
      <c r="F52" s="1">
        <v>500</v>
      </c>
      <c r="G52" t="s">
        <v>390</v>
      </c>
    </row>
    <row r="53" spans="1:8" x14ac:dyDescent="0.25">
      <c r="A53">
        <v>3</v>
      </c>
      <c r="B53">
        <v>480</v>
      </c>
      <c r="C53" t="str">
        <f>VLOOKUP($B53,Entries!$A$1:$E$382,2,FALSE)</f>
        <v>Pam Davenport (W50)</v>
      </c>
      <c r="D53" t="str">
        <f>VLOOKUP($B53,Entries!$A$1:$D$481,3,FALSE)</f>
        <v>Barnet &amp; District</v>
      </c>
      <c r="E53" s="4" t="s">
        <v>274</v>
      </c>
      <c r="F53" s="1">
        <v>500</v>
      </c>
      <c r="G53" t="s">
        <v>391</v>
      </c>
    </row>
    <row r="54" spans="1:8" x14ac:dyDescent="0.25">
      <c r="A54">
        <v>4</v>
      </c>
      <c r="B54">
        <v>483</v>
      </c>
      <c r="C54" t="str">
        <f>VLOOKUP($B54,Entries!$A$1:$E$382,2,FALSE)</f>
        <v>Diane Godin (W60)</v>
      </c>
      <c r="D54" t="str">
        <f>VLOOKUP($B54,Entries!$A$1:$D$481,3,FALSE)</f>
        <v>Barnet &amp; District</v>
      </c>
      <c r="E54" s="4" t="s">
        <v>276</v>
      </c>
      <c r="F54" s="1">
        <v>500</v>
      </c>
      <c r="G54" t="s">
        <v>392</v>
      </c>
      <c r="H54" s="1"/>
    </row>
    <row r="55" spans="1:8" x14ac:dyDescent="0.25">
      <c r="A55">
        <v>5</v>
      </c>
      <c r="B55">
        <v>491</v>
      </c>
      <c r="C55" t="str">
        <f>VLOOKUP($B55,Entries!$A$1:$E$382,2,FALSE)</f>
        <v>Catherine (Cate) Scott (W65)</v>
      </c>
      <c r="D55" t="str">
        <f>VLOOKUP($B55,Entries!$A$1:$D$481,3,FALSE)</f>
        <v>Barnet &amp; District</v>
      </c>
      <c r="E55" s="4" t="s">
        <v>277</v>
      </c>
      <c r="F55" s="1">
        <v>500</v>
      </c>
      <c r="G55" t="s">
        <v>393</v>
      </c>
    </row>
  </sheetData>
  <sortState xmlns:xlrd2="http://schemas.microsoft.com/office/spreadsheetml/2017/richdata2" ref="B28:H33">
    <sortCondition descending="1" ref="E28:E33"/>
  </sortState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&amp;L&amp;"-,Bold"Hertfordshire County AAA Veteran Championships
Stevenage 1 May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"/>
  <sheetViews>
    <sheetView view="pageLayout" zoomScaleNormal="100" zoomScaleSheetLayoutView="100" workbookViewId="0">
      <selection sqref="A1:E26"/>
    </sheetView>
  </sheetViews>
  <sheetFormatPr defaultRowHeight="15" x14ac:dyDescent="0.25"/>
  <cols>
    <col min="1" max="1" width="8" customWidth="1"/>
    <col min="2" max="2" width="20.140625" customWidth="1"/>
    <col min="3" max="3" width="9.140625" style="4"/>
  </cols>
  <sheetData>
    <row r="1" spans="1:3" x14ac:dyDescent="0.25">
      <c r="A1" s="2" t="s">
        <v>297</v>
      </c>
    </row>
    <row r="2" spans="1:3" x14ac:dyDescent="0.25">
      <c r="A2">
        <v>47</v>
      </c>
      <c r="B2" t="s">
        <v>14</v>
      </c>
      <c r="C2" s="4" t="s">
        <v>298</v>
      </c>
    </row>
    <row r="3" spans="1:3" x14ac:dyDescent="0.25">
      <c r="A3">
        <v>38</v>
      </c>
      <c r="B3" t="s">
        <v>303</v>
      </c>
      <c r="C3" s="4" t="s">
        <v>299</v>
      </c>
    </row>
    <row r="4" spans="1:3" x14ac:dyDescent="0.25">
      <c r="A4">
        <v>39</v>
      </c>
      <c r="B4" t="s">
        <v>303</v>
      </c>
      <c r="C4" s="4" t="s">
        <v>300</v>
      </c>
    </row>
    <row r="5" spans="1:3" x14ac:dyDescent="0.25">
      <c r="A5">
        <v>67</v>
      </c>
      <c r="B5" t="s">
        <v>14</v>
      </c>
      <c r="C5" s="4" t="s">
        <v>301</v>
      </c>
    </row>
    <row r="6" spans="1:3" x14ac:dyDescent="0.25">
      <c r="A6">
        <v>48</v>
      </c>
      <c r="B6" t="s">
        <v>14</v>
      </c>
      <c r="C6" s="4" t="s">
        <v>302</v>
      </c>
    </row>
    <row r="7" spans="1:3" x14ac:dyDescent="0.25">
      <c r="A7" s="2" t="s">
        <v>304</v>
      </c>
    </row>
    <row r="8" spans="1:3" x14ac:dyDescent="0.25">
      <c r="A8">
        <v>7</v>
      </c>
      <c r="B8" t="s">
        <v>286</v>
      </c>
      <c r="C8" s="4" t="s">
        <v>305</v>
      </c>
    </row>
    <row r="9" spans="1:3" x14ac:dyDescent="0.25">
      <c r="A9">
        <v>59</v>
      </c>
      <c r="B9" t="s">
        <v>294</v>
      </c>
      <c r="C9" s="4" t="s">
        <v>306</v>
      </c>
    </row>
    <row r="10" spans="1:3" x14ac:dyDescent="0.25">
      <c r="A10">
        <v>60</v>
      </c>
      <c r="B10" t="s">
        <v>310</v>
      </c>
      <c r="C10" s="4" t="s">
        <v>307</v>
      </c>
    </row>
    <row r="11" spans="1:3" x14ac:dyDescent="0.25">
      <c r="A11">
        <v>58</v>
      </c>
      <c r="B11" t="s">
        <v>311</v>
      </c>
      <c r="C11" s="4" t="s">
        <v>308</v>
      </c>
    </row>
    <row r="12" spans="1:3" x14ac:dyDescent="0.25">
      <c r="A12">
        <v>49</v>
      </c>
      <c r="B12" t="s">
        <v>311</v>
      </c>
      <c r="C12" s="4" t="s">
        <v>309</v>
      </c>
    </row>
    <row r="14" spans="1:3" x14ac:dyDescent="0.25">
      <c r="A14" s="2" t="s">
        <v>252</v>
      </c>
    </row>
    <row r="15" spans="1:3" x14ac:dyDescent="0.25">
      <c r="A15">
        <v>82</v>
      </c>
      <c r="B15" t="s">
        <v>294</v>
      </c>
      <c r="C15" s="4" t="s">
        <v>288</v>
      </c>
    </row>
    <row r="16" spans="1:3" x14ac:dyDescent="0.25">
      <c r="A16">
        <v>40</v>
      </c>
      <c r="B16" t="s">
        <v>295</v>
      </c>
      <c r="C16" s="4" t="s">
        <v>289</v>
      </c>
    </row>
    <row r="17" spans="1:3" x14ac:dyDescent="0.25">
      <c r="A17">
        <v>83</v>
      </c>
      <c r="B17" t="s">
        <v>296</v>
      </c>
      <c r="C17" s="4" t="s">
        <v>290</v>
      </c>
    </row>
    <row r="18" spans="1:3" x14ac:dyDescent="0.25">
      <c r="A18">
        <v>84</v>
      </c>
      <c r="B18" t="s">
        <v>296</v>
      </c>
      <c r="C18" s="4" t="s">
        <v>291</v>
      </c>
    </row>
    <row r="19" spans="1:3" x14ac:dyDescent="0.25">
      <c r="A19">
        <v>41</v>
      </c>
      <c r="B19" t="s">
        <v>295</v>
      </c>
      <c r="C19" s="4" t="s">
        <v>292</v>
      </c>
    </row>
    <row r="20" spans="1:3" x14ac:dyDescent="0.25">
      <c r="A20">
        <v>85</v>
      </c>
      <c r="B20" t="s">
        <v>296</v>
      </c>
      <c r="C20" s="4" t="s">
        <v>293</v>
      </c>
    </row>
    <row r="22" spans="1:3" x14ac:dyDescent="0.25">
      <c r="A22" s="2" t="s">
        <v>29</v>
      </c>
    </row>
    <row r="23" spans="1:3" x14ac:dyDescent="0.25">
      <c r="A23">
        <v>92</v>
      </c>
      <c r="B23" t="s">
        <v>285</v>
      </c>
      <c r="C23" s="4" t="s">
        <v>282</v>
      </c>
    </row>
    <row r="24" spans="1:3" x14ac:dyDescent="0.25">
      <c r="A24">
        <v>7</v>
      </c>
      <c r="B24" t="s">
        <v>286</v>
      </c>
      <c r="C24" s="4" t="s">
        <v>283</v>
      </c>
    </row>
    <row r="25" spans="1:3" x14ac:dyDescent="0.25">
      <c r="A25">
        <v>96</v>
      </c>
      <c r="B25" t="s">
        <v>287</v>
      </c>
      <c r="C25" s="4" t="s">
        <v>284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&amp;L&amp;"-,Bold"Hertfordshire County AAA Relay Championships
Stevenage 1 May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Entries</vt:lpstr>
      <vt:lpstr>1500m</vt:lpstr>
      <vt:lpstr>Vets+disability</vt:lpstr>
      <vt:lpstr>Relays</vt:lpstr>
      <vt:lpstr>'Vets+disability'!Print_Area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cp:lastPrinted>2017-05-02T16:31:57Z</cp:lastPrinted>
  <dcterms:created xsi:type="dcterms:W3CDTF">2013-05-04T15:12:59Z</dcterms:created>
  <dcterms:modified xsi:type="dcterms:W3CDTF">2023-05-04T13:35:52Z</dcterms:modified>
</cp:coreProperties>
</file>